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hamha\Desktop\精算書1106\"/>
    </mc:Choice>
  </mc:AlternateContent>
  <xr:revisionPtr revIDLastSave="0" documentId="8_{5A2F12E5-2833-40EF-B0DD-8139E556F732}" xr6:coauthVersionLast="47" xr6:coauthVersionMax="47" xr10:uidLastSave="{00000000-0000-0000-0000-000000000000}"/>
  <bookViews>
    <workbookView xWindow="-110" yWindow="-110" windowWidth="19420" windowHeight="10420" xr2:uid="{00000000-000D-0000-FFFF-FFFF00000000}"/>
  </bookViews>
  <sheets>
    <sheet name="御見積書" sheetId="1" r:id="rId1"/>
    <sheet name="注文シート【開梱検査】" sheetId="2" r:id="rId2"/>
    <sheet name="注文シート【簡易検査】" sheetId="3" r:id="rId3"/>
    <sheet name="オプションについて" sheetId="5" r:id="rId4"/>
    <sheet name="お客様情報【必ず記入ください。】" sheetId="4" r:id="rId5"/>
  </sheets>
  <definedNames>
    <definedName name="_xlnm._FilterDatabase" localSheetId="1" hidden="1">注文シート【開梱検査】!$H$8:$M$10</definedName>
    <definedName name="_xlnm._FilterDatabase" localSheetId="2" hidden="1">注文シート【簡易検査】!$H$7:$M$9</definedName>
    <definedName name="_xlnm.Print_Area" localSheetId="4">お客様情報【必ず記入ください。】!$B$1:$E$23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9" i="1" l="1"/>
  <c r="U49" i="1" s="1"/>
  <c r="W25" i="1"/>
  <c r="O463" i="3"/>
  <c r="L463" i="3"/>
  <c r="O462" i="3"/>
  <c r="L462" i="3"/>
  <c r="O461" i="3"/>
  <c r="L461" i="3"/>
  <c r="O460" i="3"/>
  <c r="L460" i="3"/>
  <c r="O459" i="3"/>
  <c r="L459" i="3"/>
  <c r="O458" i="3"/>
  <c r="L458" i="3"/>
  <c r="O457" i="3"/>
  <c r="L457" i="3"/>
  <c r="O456" i="3"/>
  <c r="O464" i="3" s="1"/>
  <c r="P456" i="3" s="1"/>
  <c r="L456" i="3"/>
  <c r="L464" i="3" s="1"/>
  <c r="O22" i="3"/>
  <c r="L22" i="3"/>
  <c r="O21" i="3"/>
  <c r="L21" i="3"/>
  <c r="O20" i="3"/>
  <c r="L20" i="3"/>
  <c r="O19" i="3"/>
  <c r="L19" i="3"/>
  <c r="O18" i="3"/>
  <c r="L18" i="3"/>
  <c r="O17" i="3"/>
  <c r="L17" i="3"/>
  <c r="O16" i="3"/>
  <c r="L16" i="3"/>
  <c r="O15" i="3"/>
  <c r="L15" i="3"/>
  <c r="L23" i="3" s="1"/>
  <c r="AE19" i="1"/>
  <c r="AE21" i="1"/>
  <c r="AE23" i="1"/>
  <c r="AE17" i="1"/>
  <c r="AE25" i="1" s="1"/>
  <c r="V476" i="3" l="1"/>
  <c r="U476" i="3"/>
  <c r="R476" i="3"/>
  <c r="Q476" i="3"/>
  <c r="O472" i="3"/>
  <c r="L472" i="3"/>
  <c r="O471" i="3"/>
  <c r="L471" i="3"/>
  <c r="O470" i="3"/>
  <c r="L470" i="3"/>
  <c r="O469" i="3"/>
  <c r="L469" i="3"/>
  <c r="O468" i="3"/>
  <c r="L468" i="3"/>
  <c r="O467" i="3"/>
  <c r="L467" i="3"/>
  <c r="O466" i="3"/>
  <c r="L466" i="3"/>
  <c r="O465" i="3"/>
  <c r="L465" i="3"/>
  <c r="O454" i="3"/>
  <c r="L454" i="3"/>
  <c r="O453" i="3"/>
  <c r="L453" i="3"/>
  <c r="O452" i="3"/>
  <c r="L452" i="3"/>
  <c r="O451" i="3"/>
  <c r="L451" i="3"/>
  <c r="O450" i="3"/>
  <c r="L450" i="3"/>
  <c r="O449" i="3"/>
  <c r="L449" i="3"/>
  <c r="O448" i="3"/>
  <c r="L448" i="3"/>
  <c r="O447" i="3"/>
  <c r="O455" i="3" s="1"/>
  <c r="P447" i="3" s="1"/>
  <c r="L447" i="3"/>
  <c r="L455" i="3" s="1"/>
  <c r="O445" i="3"/>
  <c r="L445" i="3"/>
  <c r="O444" i="3"/>
  <c r="L444" i="3"/>
  <c r="O443" i="3"/>
  <c r="L443" i="3"/>
  <c r="O442" i="3"/>
  <c r="L442" i="3"/>
  <c r="O441" i="3"/>
  <c r="L441" i="3"/>
  <c r="O440" i="3"/>
  <c r="L440" i="3"/>
  <c r="O439" i="3"/>
  <c r="L439" i="3"/>
  <c r="O438" i="3"/>
  <c r="O446" i="3" s="1"/>
  <c r="P438" i="3" s="1"/>
  <c r="L438" i="3"/>
  <c r="L446" i="3" s="1"/>
  <c r="O436" i="3"/>
  <c r="L436" i="3"/>
  <c r="O435" i="3"/>
  <c r="L435" i="3"/>
  <c r="O434" i="3"/>
  <c r="L434" i="3"/>
  <c r="O433" i="3"/>
  <c r="L433" i="3"/>
  <c r="O432" i="3"/>
  <c r="L432" i="3"/>
  <c r="O431" i="3"/>
  <c r="L431" i="3"/>
  <c r="O430" i="3"/>
  <c r="L430" i="3"/>
  <c r="O429" i="3"/>
  <c r="O437" i="3" s="1"/>
  <c r="P429" i="3" s="1"/>
  <c r="L429" i="3"/>
  <c r="O427" i="3"/>
  <c r="L427" i="3"/>
  <c r="O426" i="3"/>
  <c r="L426" i="3"/>
  <c r="O425" i="3"/>
  <c r="L425" i="3"/>
  <c r="O424" i="3"/>
  <c r="L424" i="3"/>
  <c r="O423" i="3"/>
  <c r="L423" i="3"/>
  <c r="O422" i="3"/>
  <c r="L422" i="3"/>
  <c r="O421" i="3"/>
  <c r="L421" i="3"/>
  <c r="O420" i="3"/>
  <c r="O428" i="3" s="1"/>
  <c r="P420" i="3" s="1"/>
  <c r="L420" i="3"/>
  <c r="L428" i="3" s="1"/>
  <c r="O418" i="3"/>
  <c r="L418" i="3"/>
  <c r="O417" i="3"/>
  <c r="L417" i="3"/>
  <c r="O416" i="3"/>
  <c r="L416" i="3"/>
  <c r="O415" i="3"/>
  <c r="L415" i="3"/>
  <c r="O414" i="3"/>
  <c r="L414" i="3"/>
  <c r="O413" i="3"/>
  <c r="L413" i="3"/>
  <c r="O412" i="3"/>
  <c r="L412" i="3"/>
  <c r="O411" i="3"/>
  <c r="O419" i="3" s="1"/>
  <c r="P411" i="3" s="1"/>
  <c r="L411" i="3"/>
  <c r="O409" i="3"/>
  <c r="L409" i="3"/>
  <c r="O408" i="3"/>
  <c r="L408" i="3"/>
  <c r="O407" i="3"/>
  <c r="L407" i="3"/>
  <c r="O406" i="3"/>
  <c r="L406" i="3"/>
  <c r="O405" i="3"/>
  <c r="L405" i="3"/>
  <c r="O404" i="3"/>
  <c r="L404" i="3"/>
  <c r="O403" i="3"/>
  <c r="L403" i="3"/>
  <c r="O402" i="3"/>
  <c r="O410" i="3" s="1"/>
  <c r="P402" i="3" s="1"/>
  <c r="L402" i="3"/>
  <c r="O400" i="3"/>
  <c r="L400" i="3"/>
  <c r="O399" i="3"/>
  <c r="L399" i="3"/>
  <c r="O398" i="3"/>
  <c r="L398" i="3"/>
  <c r="O397" i="3"/>
  <c r="L397" i="3"/>
  <c r="O396" i="3"/>
  <c r="L396" i="3"/>
  <c r="O395" i="3"/>
  <c r="L395" i="3"/>
  <c r="O394" i="3"/>
  <c r="L394" i="3"/>
  <c r="O393" i="3"/>
  <c r="O401" i="3" s="1"/>
  <c r="P393" i="3" s="1"/>
  <c r="L393" i="3"/>
  <c r="L401" i="3" s="1"/>
  <c r="O391" i="3"/>
  <c r="L391" i="3"/>
  <c r="O390" i="3"/>
  <c r="L390" i="3"/>
  <c r="O389" i="3"/>
  <c r="L389" i="3"/>
  <c r="O388" i="3"/>
  <c r="L388" i="3"/>
  <c r="O387" i="3"/>
  <c r="L387" i="3"/>
  <c r="O386" i="3"/>
  <c r="L386" i="3"/>
  <c r="O385" i="3"/>
  <c r="L385" i="3"/>
  <c r="O384" i="3"/>
  <c r="O392" i="3" s="1"/>
  <c r="P384" i="3" s="1"/>
  <c r="L384" i="3"/>
  <c r="O382" i="3"/>
  <c r="L382" i="3"/>
  <c r="O381" i="3"/>
  <c r="L381" i="3"/>
  <c r="O380" i="3"/>
  <c r="L380" i="3"/>
  <c r="O379" i="3"/>
  <c r="L379" i="3"/>
  <c r="O378" i="3"/>
  <c r="L378" i="3"/>
  <c r="O377" i="3"/>
  <c r="L377" i="3"/>
  <c r="O376" i="3"/>
  <c r="L376" i="3"/>
  <c r="O375" i="3"/>
  <c r="O383" i="3" s="1"/>
  <c r="P375" i="3" s="1"/>
  <c r="L375" i="3"/>
  <c r="L383" i="3" s="1"/>
  <c r="O373" i="3"/>
  <c r="L373" i="3"/>
  <c r="O372" i="3"/>
  <c r="L372" i="3"/>
  <c r="O371" i="3"/>
  <c r="L371" i="3"/>
  <c r="O370" i="3"/>
  <c r="L370" i="3"/>
  <c r="O369" i="3"/>
  <c r="L369" i="3"/>
  <c r="O368" i="3"/>
  <c r="L368" i="3"/>
  <c r="O367" i="3"/>
  <c r="L367" i="3"/>
  <c r="O366" i="3"/>
  <c r="O374" i="3" s="1"/>
  <c r="P366" i="3" s="1"/>
  <c r="L366" i="3"/>
  <c r="O364" i="3"/>
  <c r="L364" i="3"/>
  <c r="O363" i="3"/>
  <c r="L363" i="3"/>
  <c r="O362" i="3"/>
  <c r="L362" i="3"/>
  <c r="O361" i="3"/>
  <c r="L361" i="3"/>
  <c r="O360" i="3"/>
  <c r="L360" i="3"/>
  <c r="O359" i="3"/>
  <c r="L359" i="3"/>
  <c r="O358" i="3"/>
  <c r="L358" i="3"/>
  <c r="O357" i="3"/>
  <c r="O365" i="3" s="1"/>
  <c r="P357" i="3" s="1"/>
  <c r="L357" i="3"/>
  <c r="L365" i="3" s="1"/>
  <c r="O355" i="3"/>
  <c r="L355" i="3"/>
  <c r="O354" i="3"/>
  <c r="L354" i="3"/>
  <c r="O353" i="3"/>
  <c r="L353" i="3"/>
  <c r="O352" i="3"/>
  <c r="L352" i="3"/>
  <c r="O351" i="3"/>
  <c r="L351" i="3"/>
  <c r="O350" i="3"/>
  <c r="L350" i="3"/>
  <c r="O349" i="3"/>
  <c r="L349" i="3"/>
  <c r="O348" i="3"/>
  <c r="O356" i="3" s="1"/>
  <c r="P348" i="3" s="1"/>
  <c r="L348" i="3"/>
  <c r="O346" i="3"/>
  <c r="L346" i="3"/>
  <c r="O345" i="3"/>
  <c r="L345" i="3"/>
  <c r="O344" i="3"/>
  <c r="L344" i="3"/>
  <c r="O343" i="3"/>
  <c r="L343" i="3"/>
  <c r="O342" i="3"/>
  <c r="L342" i="3"/>
  <c r="O341" i="3"/>
  <c r="L341" i="3"/>
  <c r="O340" i="3"/>
  <c r="L340" i="3"/>
  <c r="O339" i="3"/>
  <c r="O347" i="3" s="1"/>
  <c r="P339" i="3" s="1"/>
  <c r="L339" i="3"/>
  <c r="O337" i="3"/>
  <c r="L337" i="3"/>
  <c r="O336" i="3"/>
  <c r="L336" i="3"/>
  <c r="O335" i="3"/>
  <c r="L335" i="3"/>
  <c r="O334" i="3"/>
  <c r="L334" i="3"/>
  <c r="O333" i="3"/>
  <c r="L333" i="3"/>
  <c r="O332" i="3"/>
  <c r="L332" i="3"/>
  <c r="O331" i="3"/>
  <c r="L331" i="3"/>
  <c r="O330" i="3"/>
  <c r="O338" i="3" s="1"/>
  <c r="P330" i="3" s="1"/>
  <c r="L330" i="3"/>
  <c r="O328" i="3"/>
  <c r="L328" i="3"/>
  <c r="O327" i="3"/>
  <c r="L327" i="3"/>
  <c r="O326" i="3"/>
  <c r="L326" i="3"/>
  <c r="O325" i="3"/>
  <c r="L325" i="3"/>
  <c r="O324" i="3"/>
  <c r="L324" i="3"/>
  <c r="O323" i="3"/>
  <c r="L323" i="3"/>
  <c r="O322" i="3"/>
  <c r="L322" i="3"/>
  <c r="O321" i="3"/>
  <c r="O329" i="3" s="1"/>
  <c r="P321" i="3" s="1"/>
  <c r="L321" i="3"/>
  <c r="L329" i="3" s="1"/>
  <c r="O319" i="3"/>
  <c r="L319" i="3"/>
  <c r="O318" i="3"/>
  <c r="L318" i="3"/>
  <c r="O317" i="3"/>
  <c r="L317" i="3"/>
  <c r="O316" i="3"/>
  <c r="L316" i="3"/>
  <c r="O315" i="3"/>
  <c r="L315" i="3"/>
  <c r="O314" i="3"/>
  <c r="L314" i="3"/>
  <c r="O313" i="3"/>
  <c r="L313" i="3"/>
  <c r="O312" i="3"/>
  <c r="O320" i="3" s="1"/>
  <c r="P312" i="3" s="1"/>
  <c r="L312" i="3"/>
  <c r="L320" i="3" s="1"/>
  <c r="O310" i="3"/>
  <c r="L310" i="3"/>
  <c r="O309" i="3"/>
  <c r="L309" i="3"/>
  <c r="O308" i="3"/>
  <c r="L308" i="3"/>
  <c r="O307" i="3"/>
  <c r="L307" i="3"/>
  <c r="O306" i="3"/>
  <c r="L306" i="3"/>
  <c r="O305" i="3"/>
  <c r="L305" i="3"/>
  <c r="O304" i="3"/>
  <c r="L304" i="3"/>
  <c r="O303" i="3"/>
  <c r="L303" i="3"/>
  <c r="O301" i="3"/>
  <c r="L301" i="3"/>
  <c r="O300" i="3"/>
  <c r="L300" i="3"/>
  <c r="O299" i="3"/>
  <c r="L299" i="3"/>
  <c r="O298" i="3"/>
  <c r="L298" i="3"/>
  <c r="O297" i="3"/>
  <c r="L297" i="3"/>
  <c r="O296" i="3"/>
  <c r="L296" i="3"/>
  <c r="O295" i="3"/>
  <c r="L295" i="3"/>
  <c r="O294" i="3"/>
  <c r="O302" i="3" s="1"/>
  <c r="P294" i="3" s="1"/>
  <c r="L294" i="3"/>
  <c r="L302" i="3" s="1"/>
  <c r="O292" i="3"/>
  <c r="L292" i="3"/>
  <c r="O291" i="3"/>
  <c r="L291" i="3"/>
  <c r="O290" i="3"/>
  <c r="L290" i="3"/>
  <c r="O289" i="3"/>
  <c r="L289" i="3"/>
  <c r="O288" i="3"/>
  <c r="L288" i="3"/>
  <c r="O287" i="3"/>
  <c r="L287" i="3"/>
  <c r="O286" i="3"/>
  <c r="L286" i="3"/>
  <c r="O285" i="3"/>
  <c r="L285" i="3"/>
  <c r="L293" i="3" s="1"/>
  <c r="O283" i="3"/>
  <c r="L283" i="3"/>
  <c r="O282" i="3"/>
  <c r="L282" i="3"/>
  <c r="O281" i="3"/>
  <c r="L281" i="3"/>
  <c r="O280" i="3"/>
  <c r="L280" i="3"/>
  <c r="O279" i="3"/>
  <c r="L279" i="3"/>
  <c r="O278" i="3"/>
  <c r="L278" i="3"/>
  <c r="O277" i="3"/>
  <c r="L277" i="3"/>
  <c r="O276" i="3"/>
  <c r="O284" i="3" s="1"/>
  <c r="P276" i="3" s="1"/>
  <c r="L276" i="3"/>
  <c r="L284" i="3" s="1"/>
  <c r="O274" i="3"/>
  <c r="L274" i="3"/>
  <c r="O273" i="3"/>
  <c r="L273" i="3"/>
  <c r="O272" i="3"/>
  <c r="L272" i="3"/>
  <c r="O271" i="3"/>
  <c r="L271" i="3"/>
  <c r="O270" i="3"/>
  <c r="L270" i="3"/>
  <c r="O269" i="3"/>
  <c r="L269" i="3"/>
  <c r="O268" i="3"/>
  <c r="L268" i="3"/>
  <c r="O267" i="3"/>
  <c r="O275" i="3" s="1"/>
  <c r="P267" i="3" s="1"/>
  <c r="L267" i="3"/>
  <c r="L275" i="3" s="1"/>
  <c r="O265" i="3"/>
  <c r="L265" i="3"/>
  <c r="O264" i="3"/>
  <c r="L264" i="3"/>
  <c r="O263" i="3"/>
  <c r="L263" i="3"/>
  <c r="O262" i="3"/>
  <c r="L262" i="3"/>
  <c r="O261" i="3"/>
  <c r="L261" i="3"/>
  <c r="O260" i="3"/>
  <c r="L260" i="3"/>
  <c r="O259" i="3"/>
  <c r="L259" i="3"/>
  <c r="O258" i="3"/>
  <c r="L258" i="3"/>
  <c r="L266" i="3" s="1"/>
  <c r="O256" i="3"/>
  <c r="L256" i="3"/>
  <c r="O255" i="3"/>
  <c r="L255" i="3"/>
  <c r="O254" i="3"/>
  <c r="L254" i="3"/>
  <c r="O253" i="3"/>
  <c r="L253" i="3"/>
  <c r="O252" i="3"/>
  <c r="L252" i="3"/>
  <c r="O251" i="3"/>
  <c r="L251" i="3"/>
  <c r="O250" i="3"/>
  <c r="L250" i="3"/>
  <c r="O249" i="3"/>
  <c r="L249" i="3"/>
  <c r="L257" i="3" s="1"/>
  <c r="O247" i="3"/>
  <c r="L247" i="3"/>
  <c r="O246" i="3"/>
  <c r="L246" i="3"/>
  <c r="O245" i="3"/>
  <c r="L245" i="3"/>
  <c r="O244" i="3"/>
  <c r="L244" i="3"/>
  <c r="O243" i="3"/>
  <c r="L243" i="3"/>
  <c r="O242" i="3"/>
  <c r="L242" i="3"/>
  <c r="O241" i="3"/>
  <c r="L241" i="3"/>
  <c r="O240" i="3"/>
  <c r="L240" i="3"/>
  <c r="L248" i="3" s="1"/>
  <c r="O238" i="3"/>
  <c r="L238" i="3"/>
  <c r="O237" i="3"/>
  <c r="L237" i="3"/>
  <c r="O236" i="3"/>
  <c r="L236" i="3"/>
  <c r="O235" i="3"/>
  <c r="L235" i="3"/>
  <c r="O234" i="3"/>
  <c r="L234" i="3"/>
  <c r="O233" i="3"/>
  <c r="L233" i="3"/>
  <c r="O232" i="3"/>
  <c r="L232" i="3"/>
  <c r="O231" i="3"/>
  <c r="O239" i="3" s="1"/>
  <c r="P231" i="3" s="1"/>
  <c r="L231" i="3"/>
  <c r="O229" i="3"/>
  <c r="L229" i="3"/>
  <c r="O228" i="3"/>
  <c r="L228" i="3"/>
  <c r="O227" i="3"/>
  <c r="L227" i="3"/>
  <c r="O226" i="3"/>
  <c r="L226" i="3"/>
  <c r="O225" i="3"/>
  <c r="L225" i="3"/>
  <c r="O224" i="3"/>
  <c r="L224" i="3"/>
  <c r="O223" i="3"/>
  <c r="L223" i="3"/>
  <c r="O222" i="3"/>
  <c r="O230" i="3" s="1"/>
  <c r="P222" i="3" s="1"/>
  <c r="L222" i="3"/>
  <c r="L230" i="3" s="1"/>
  <c r="O220" i="3"/>
  <c r="L220" i="3"/>
  <c r="O219" i="3"/>
  <c r="L219" i="3"/>
  <c r="O218" i="3"/>
  <c r="L218" i="3"/>
  <c r="O217" i="3"/>
  <c r="L217" i="3"/>
  <c r="O216" i="3"/>
  <c r="L216" i="3"/>
  <c r="O215" i="3"/>
  <c r="L215" i="3"/>
  <c r="O214" i="3"/>
  <c r="L214" i="3"/>
  <c r="O213" i="3"/>
  <c r="O221" i="3" s="1"/>
  <c r="P213" i="3" s="1"/>
  <c r="L213" i="3"/>
  <c r="L221" i="3" s="1"/>
  <c r="O211" i="3"/>
  <c r="L211" i="3"/>
  <c r="O210" i="3"/>
  <c r="L210" i="3"/>
  <c r="O209" i="3"/>
  <c r="L209" i="3"/>
  <c r="O208" i="3"/>
  <c r="L208" i="3"/>
  <c r="O207" i="3"/>
  <c r="L207" i="3"/>
  <c r="O206" i="3"/>
  <c r="L206" i="3"/>
  <c r="O205" i="3"/>
  <c r="L205" i="3"/>
  <c r="O204" i="3"/>
  <c r="O212" i="3" s="1"/>
  <c r="P204" i="3" s="1"/>
  <c r="L204" i="3"/>
  <c r="O202" i="3"/>
  <c r="L202" i="3"/>
  <c r="O201" i="3"/>
  <c r="L201" i="3"/>
  <c r="O200" i="3"/>
  <c r="L200" i="3"/>
  <c r="O199" i="3"/>
  <c r="L199" i="3"/>
  <c r="O198" i="3"/>
  <c r="L198" i="3"/>
  <c r="O197" i="3"/>
  <c r="L197" i="3"/>
  <c r="O196" i="3"/>
  <c r="L196" i="3"/>
  <c r="O195" i="3"/>
  <c r="O203" i="3" s="1"/>
  <c r="P195" i="3" s="1"/>
  <c r="L195" i="3"/>
  <c r="L203" i="3" s="1"/>
  <c r="O193" i="3"/>
  <c r="L193" i="3"/>
  <c r="O192" i="3"/>
  <c r="L192" i="3"/>
  <c r="O191" i="3"/>
  <c r="L191" i="3"/>
  <c r="O190" i="3"/>
  <c r="L190" i="3"/>
  <c r="O189" i="3"/>
  <c r="L189" i="3"/>
  <c r="O188" i="3"/>
  <c r="L188" i="3"/>
  <c r="O187" i="3"/>
  <c r="L187" i="3"/>
  <c r="O186" i="3"/>
  <c r="O194" i="3" s="1"/>
  <c r="P186" i="3" s="1"/>
  <c r="L186" i="3"/>
  <c r="L194" i="3" s="1"/>
  <c r="O184" i="3"/>
  <c r="L184" i="3"/>
  <c r="O183" i="3"/>
  <c r="L183" i="3"/>
  <c r="O182" i="3"/>
  <c r="L182" i="3"/>
  <c r="O181" i="3"/>
  <c r="L181" i="3"/>
  <c r="O180" i="3"/>
  <c r="L180" i="3"/>
  <c r="O179" i="3"/>
  <c r="L179" i="3"/>
  <c r="O178" i="3"/>
  <c r="L178" i="3"/>
  <c r="O177" i="3"/>
  <c r="O185" i="3" s="1"/>
  <c r="P177" i="3" s="1"/>
  <c r="L177" i="3"/>
  <c r="L185" i="3" s="1"/>
  <c r="O175" i="3"/>
  <c r="L175" i="3"/>
  <c r="O174" i="3"/>
  <c r="L174" i="3"/>
  <c r="O173" i="3"/>
  <c r="L173" i="3"/>
  <c r="O172" i="3"/>
  <c r="L172" i="3"/>
  <c r="O171" i="3"/>
  <c r="L171" i="3"/>
  <c r="O170" i="3"/>
  <c r="L170" i="3"/>
  <c r="O169" i="3"/>
  <c r="L169" i="3"/>
  <c r="O168" i="3"/>
  <c r="O176" i="3" s="1"/>
  <c r="P168" i="3" s="1"/>
  <c r="L168" i="3"/>
  <c r="O166" i="3"/>
  <c r="L166" i="3"/>
  <c r="O165" i="3"/>
  <c r="L165" i="3"/>
  <c r="O164" i="3"/>
  <c r="L164" i="3"/>
  <c r="O163" i="3"/>
  <c r="L163" i="3"/>
  <c r="O162" i="3"/>
  <c r="L162" i="3"/>
  <c r="O161" i="3"/>
  <c r="L161" i="3"/>
  <c r="O160" i="3"/>
  <c r="L160" i="3"/>
  <c r="O159" i="3"/>
  <c r="L159" i="3"/>
  <c r="O157" i="3"/>
  <c r="L157" i="3"/>
  <c r="O156" i="3"/>
  <c r="L156" i="3"/>
  <c r="O155" i="3"/>
  <c r="L155" i="3"/>
  <c r="O154" i="3"/>
  <c r="L154" i="3"/>
  <c r="O153" i="3"/>
  <c r="L153" i="3"/>
  <c r="O152" i="3"/>
  <c r="L152" i="3"/>
  <c r="O151" i="3"/>
  <c r="L151" i="3"/>
  <c r="O150" i="3"/>
  <c r="O158" i="3" s="1"/>
  <c r="P150" i="3" s="1"/>
  <c r="L150" i="3"/>
  <c r="O148" i="3"/>
  <c r="L148" i="3"/>
  <c r="O147" i="3"/>
  <c r="L147" i="3"/>
  <c r="O146" i="3"/>
  <c r="L146" i="3"/>
  <c r="O145" i="3"/>
  <c r="L145" i="3"/>
  <c r="O144" i="3"/>
  <c r="L144" i="3"/>
  <c r="O143" i="3"/>
  <c r="L143" i="3"/>
  <c r="O142" i="3"/>
  <c r="L142" i="3"/>
  <c r="O141" i="3"/>
  <c r="O149" i="3" s="1"/>
  <c r="P141" i="3" s="1"/>
  <c r="L141" i="3"/>
  <c r="L149" i="3" s="1"/>
  <c r="O139" i="3"/>
  <c r="L139" i="3"/>
  <c r="O138" i="3"/>
  <c r="L138" i="3"/>
  <c r="O137" i="3"/>
  <c r="L137" i="3"/>
  <c r="O136" i="3"/>
  <c r="L136" i="3"/>
  <c r="O135" i="3"/>
  <c r="L135" i="3"/>
  <c r="O134" i="3"/>
  <c r="L134" i="3"/>
  <c r="O133" i="3"/>
  <c r="L133" i="3"/>
  <c r="O132" i="3"/>
  <c r="L132" i="3"/>
  <c r="L140" i="3" s="1"/>
  <c r="O130" i="3"/>
  <c r="L130" i="3"/>
  <c r="O129" i="3"/>
  <c r="L129" i="3"/>
  <c r="O128" i="3"/>
  <c r="L128" i="3"/>
  <c r="O127" i="3"/>
  <c r="L127" i="3"/>
  <c r="O126" i="3"/>
  <c r="L126" i="3"/>
  <c r="O125" i="3"/>
  <c r="L125" i="3"/>
  <c r="O124" i="3"/>
  <c r="L124" i="3"/>
  <c r="O123" i="3"/>
  <c r="L123" i="3"/>
  <c r="L131" i="3" s="1"/>
  <c r="O121" i="3"/>
  <c r="L121" i="3"/>
  <c r="O120" i="3"/>
  <c r="L120" i="3"/>
  <c r="O119" i="3"/>
  <c r="L119" i="3"/>
  <c r="O118" i="3"/>
  <c r="L118" i="3"/>
  <c r="O117" i="3"/>
  <c r="L117" i="3"/>
  <c r="O116" i="3"/>
  <c r="L116" i="3"/>
  <c r="O115" i="3"/>
  <c r="L115" i="3"/>
  <c r="O114" i="3"/>
  <c r="O122" i="3" s="1"/>
  <c r="P114" i="3" s="1"/>
  <c r="L114" i="3"/>
  <c r="O112" i="3"/>
  <c r="L112" i="3"/>
  <c r="O111" i="3"/>
  <c r="L111" i="3"/>
  <c r="O110" i="3"/>
  <c r="L110" i="3"/>
  <c r="O109" i="3"/>
  <c r="L109" i="3"/>
  <c r="O108" i="3"/>
  <c r="L108" i="3"/>
  <c r="O107" i="3"/>
  <c r="L107" i="3"/>
  <c r="O106" i="3"/>
  <c r="L106" i="3"/>
  <c r="O105" i="3"/>
  <c r="O113" i="3" s="1"/>
  <c r="P105" i="3" s="1"/>
  <c r="L105" i="3"/>
  <c r="L113" i="3" s="1"/>
  <c r="O103" i="3"/>
  <c r="L103" i="3"/>
  <c r="O102" i="3"/>
  <c r="L102" i="3"/>
  <c r="O101" i="3"/>
  <c r="L101" i="3"/>
  <c r="O100" i="3"/>
  <c r="L100" i="3"/>
  <c r="O99" i="3"/>
  <c r="L99" i="3"/>
  <c r="O98" i="3"/>
  <c r="L98" i="3"/>
  <c r="O97" i="3"/>
  <c r="L97" i="3"/>
  <c r="O96" i="3"/>
  <c r="O104" i="3" s="1"/>
  <c r="P96" i="3" s="1"/>
  <c r="L96" i="3"/>
  <c r="O94" i="3"/>
  <c r="L94" i="3"/>
  <c r="O93" i="3"/>
  <c r="L93" i="3"/>
  <c r="O92" i="3"/>
  <c r="L92" i="3"/>
  <c r="O91" i="3"/>
  <c r="L91" i="3"/>
  <c r="O90" i="3"/>
  <c r="L90" i="3"/>
  <c r="O89" i="3"/>
  <c r="L89" i="3"/>
  <c r="O88" i="3"/>
  <c r="L88" i="3"/>
  <c r="O87" i="3"/>
  <c r="L87" i="3"/>
  <c r="L95" i="3" s="1"/>
  <c r="O85" i="3"/>
  <c r="L85" i="3"/>
  <c r="O84" i="3"/>
  <c r="L84" i="3"/>
  <c r="O83" i="3"/>
  <c r="L83" i="3"/>
  <c r="O82" i="3"/>
  <c r="L82" i="3"/>
  <c r="O81" i="3"/>
  <c r="L81" i="3"/>
  <c r="O80" i="3"/>
  <c r="L80" i="3"/>
  <c r="O79" i="3"/>
  <c r="L79" i="3"/>
  <c r="O78" i="3"/>
  <c r="L78" i="3"/>
  <c r="O76" i="3"/>
  <c r="L76" i="3"/>
  <c r="O75" i="3"/>
  <c r="L75" i="3"/>
  <c r="O74" i="3"/>
  <c r="L74" i="3"/>
  <c r="O73" i="3"/>
  <c r="L73" i="3"/>
  <c r="O72" i="3"/>
  <c r="L72" i="3"/>
  <c r="O71" i="3"/>
  <c r="L71" i="3"/>
  <c r="O70" i="3"/>
  <c r="L70" i="3"/>
  <c r="O69" i="3"/>
  <c r="O77" i="3" s="1"/>
  <c r="P69" i="3" s="1"/>
  <c r="L69" i="3"/>
  <c r="O67" i="3"/>
  <c r="L67" i="3"/>
  <c r="O66" i="3"/>
  <c r="L66" i="3"/>
  <c r="O65" i="3"/>
  <c r="L65" i="3"/>
  <c r="O64" i="3"/>
  <c r="L64" i="3"/>
  <c r="O63" i="3"/>
  <c r="L63" i="3"/>
  <c r="O62" i="3"/>
  <c r="L62" i="3"/>
  <c r="O61" i="3"/>
  <c r="L61" i="3"/>
  <c r="O60" i="3"/>
  <c r="O68" i="3" s="1"/>
  <c r="P60" i="3" s="1"/>
  <c r="L60" i="3"/>
  <c r="L68" i="3" s="1"/>
  <c r="O58" i="3"/>
  <c r="L58" i="3"/>
  <c r="O57" i="3"/>
  <c r="L57" i="3"/>
  <c r="O56" i="3"/>
  <c r="L56" i="3"/>
  <c r="O55" i="3"/>
  <c r="L55" i="3"/>
  <c r="O54" i="3"/>
  <c r="L54" i="3"/>
  <c r="O53" i="3"/>
  <c r="L53" i="3"/>
  <c r="O52" i="3"/>
  <c r="L52" i="3"/>
  <c r="O51" i="3"/>
  <c r="L51" i="3"/>
  <c r="O49" i="3"/>
  <c r="L49" i="3"/>
  <c r="O48" i="3"/>
  <c r="L48" i="3"/>
  <c r="O47" i="3"/>
  <c r="L47" i="3"/>
  <c r="O46" i="3"/>
  <c r="L46" i="3"/>
  <c r="O45" i="3"/>
  <c r="L45" i="3"/>
  <c r="O44" i="3"/>
  <c r="L44" i="3"/>
  <c r="O43" i="3"/>
  <c r="L43" i="3"/>
  <c r="O42" i="3"/>
  <c r="L42" i="3"/>
  <c r="O40" i="3"/>
  <c r="L40" i="3"/>
  <c r="O39" i="3"/>
  <c r="L39" i="3"/>
  <c r="O38" i="3"/>
  <c r="L38" i="3"/>
  <c r="O37" i="3"/>
  <c r="L37" i="3"/>
  <c r="O36" i="3"/>
  <c r="L36" i="3"/>
  <c r="O35" i="3"/>
  <c r="L35" i="3"/>
  <c r="O34" i="3"/>
  <c r="L34" i="3"/>
  <c r="O33" i="3"/>
  <c r="L33" i="3"/>
  <c r="O31" i="3"/>
  <c r="L31" i="3"/>
  <c r="O30" i="3"/>
  <c r="L30" i="3"/>
  <c r="O29" i="3"/>
  <c r="L29" i="3"/>
  <c r="O28" i="3"/>
  <c r="L28" i="3"/>
  <c r="O27" i="3"/>
  <c r="L27" i="3"/>
  <c r="O26" i="3"/>
  <c r="L26" i="3"/>
  <c r="O25" i="3"/>
  <c r="L25" i="3"/>
  <c r="O24" i="3"/>
  <c r="L24" i="3"/>
  <c r="L32" i="3" s="1"/>
  <c r="V477" i="2"/>
  <c r="U477" i="2"/>
  <c r="R477" i="2"/>
  <c r="Q477" i="2"/>
  <c r="O473" i="2"/>
  <c r="L473" i="2"/>
  <c r="O472" i="2"/>
  <c r="L472" i="2"/>
  <c r="O471" i="2"/>
  <c r="L471" i="2"/>
  <c r="O470" i="2"/>
  <c r="L470" i="2"/>
  <c r="O469" i="2"/>
  <c r="L469" i="2"/>
  <c r="O468" i="2"/>
  <c r="L468" i="2"/>
  <c r="O467" i="2"/>
  <c r="L467" i="2"/>
  <c r="O466" i="2"/>
  <c r="L466" i="2"/>
  <c r="O464" i="2"/>
  <c r="L464" i="2"/>
  <c r="O463" i="2"/>
  <c r="L463" i="2"/>
  <c r="O462" i="2"/>
  <c r="L462" i="2"/>
  <c r="O461" i="2"/>
  <c r="L461" i="2"/>
  <c r="O460" i="2"/>
  <c r="L460" i="2"/>
  <c r="O459" i="2"/>
  <c r="L459" i="2"/>
  <c r="O458" i="2"/>
  <c r="L458" i="2"/>
  <c r="O457" i="2"/>
  <c r="L457" i="2"/>
  <c r="O455" i="2"/>
  <c r="L455" i="2"/>
  <c r="O454" i="2"/>
  <c r="L454" i="2"/>
  <c r="O453" i="2"/>
  <c r="L453" i="2"/>
  <c r="O452" i="2"/>
  <c r="L452" i="2"/>
  <c r="O451" i="2"/>
  <c r="L451" i="2"/>
  <c r="O450" i="2"/>
  <c r="L450" i="2"/>
  <c r="O449" i="2"/>
  <c r="L449" i="2"/>
  <c r="O448" i="2"/>
  <c r="L448" i="2"/>
  <c r="O446" i="2"/>
  <c r="L446" i="2"/>
  <c r="O445" i="2"/>
  <c r="L445" i="2"/>
  <c r="O444" i="2"/>
  <c r="L444" i="2"/>
  <c r="O443" i="2"/>
  <c r="L443" i="2"/>
  <c r="O442" i="2"/>
  <c r="L442" i="2"/>
  <c r="O441" i="2"/>
  <c r="L441" i="2"/>
  <c r="O440" i="2"/>
  <c r="L440" i="2"/>
  <c r="O439" i="2"/>
  <c r="L439" i="2"/>
  <c r="O437" i="2"/>
  <c r="L437" i="2"/>
  <c r="O436" i="2"/>
  <c r="L436" i="2"/>
  <c r="O435" i="2"/>
  <c r="L435" i="2"/>
  <c r="O434" i="2"/>
  <c r="L434" i="2"/>
  <c r="O433" i="2"/>
  <c r="L433" i="2"/>
  <c r="O432" i="2"/>
  <c r="L432" i="2"/>
  <c r="O431" i="2"/>
  <c r="L431" i="2"/>
  <c r="O430" i="2"/>
  <c r="L430" i="2"/>
  <c r="O428" i="2"/>
  <c r="L428" i="2"/>
  <c r="O427" i="2"/>
  <c r="L427" i="2"/>
  <c r="O426" i="2"/>
  <c r="L426" i="2"/>
  <c r="O425" i="2"/>
  <c r="L425" i="2"/>
  <c r="O424" i="2"/>
  <c r="L424" i="2"/>
  <c r="O423" i="2"/>
  <c r="L423" i="2"/>
  <c r="O422" i="2"/>
  <c r="L422" i="2"/>
  <c r="O421" i="2"/>
  <c r="L421" i="2"/>
  <c r="O419" i="2"/>
  <c r="L419" i="2"/>
  <c r="O418" i="2"/>
  <c r="L418" i="2"/>
  <c r="O417" i="2"/>
  <c r="L417" i="2"/>
  <c r="O416" i="2"/>
  <c r="L416" i="2"/>
  <c r="O415" i="2"/>
  <c r="L415" i="2"/>
  <c r="O414" i="2"/>
  <c r="L414" i="2"/>
  <c r="O413" i="2"/>
  <c r="L413" i="2"/>
  <c r="O412" i="2"/>
  <c r="L412" i="2"/>
  <c r="O410" i="2"/>
  <c r="L410" i="2"/>
  <c r="O409" i="2"/>
  <c r="L409" i="2"/>
  <c r="O408" i="2"/>
  <c r="L408" i="2"/>
  <c r="O407" i="2"/>
  <c r="L407" i="2"/>
  <c r="O406" i="2"/>
  <c r="L406" i="2"/>
  <c r="O405" i="2"/>
  <c r="L405" i="2"/>
  <c r="O404" i="2"/>
  <c r="L404" i="2"/>
  <c r="O403" i="2"/>
  <c r="L403" i="2"/>
  <c r="O401" i="2"/>
  <c r="L401" i="2"/>
  <c r="O400" i="2"/>
  <c r="L400" i="2"/>
  <c r="O399" i="2"/>
  <c r="L399" i="2"/>
  <c r="O398" i="2"/>
  <c r="L398" i="2"/>
  <c r="O397" i="2"/>
  <c r="L397" i="2"/>
  <c r="O396" i="2"/>
  <c r="L396" i="2"/>
  <c r="O395" i="2"/>
  <c r="L395" i="2"/>
  <c r="O394" i="2"/>
  <c r="L394" i="2"/>
  <c r="O392" i="2"/>
  <c r="L392" i="2"/>
  <c r="O391" i="2"/>
  <c r="L391" i="2"/>
  <c r="O390" i="2"/>
  <c r="L390" i="2"/>
  <c r="O389" i="2"/>
  <c r="L389" i="2"/>
  <c r="O388" i="2"/>
  <c r="L388" i="2"/>
  <c r="O387" i="2"/>
  <c r="L387" i="2"/>
  <c r="O386" i="2"/>
  <c r="L386" i="2"/>
  <c r="O385" i="2"/>
  <c r="L385" i="2"/>
  <c r="O383" i="2"/>
  <c r="L383" i="2"/>
  <c r="O382" i="2"/>
  <c r="L382" i="2"/>
  <c r="O381" i="2"/>
  <c r="L381" i="2"/>
  <c r="O380" i="2"/>
  <c r="L380" i="2"/>
  <c r="O379" i="2"/>
  <c r="L379" i="2"/>
  <c r="O378" i="2"/>
  <c r="L378" i="2"/>
  <c r="O377" i="2"/>
  <c r="L377" i="2"/>
  <c r="O376" i="2"/>
  <c r="L376" i="2"/>
  <c r="O374" i="2"/>
  <c r="L374" i="2"/>
  <c r="O373" i="2"/>
  <c r="L373" i="2"/>
  <c r="O372" i="2"/>
  <c r="L372" i="2"/>
  <c r="O371" i="2"/>
  <c r="L371" i="2"/>
  <c r="O370" i="2"/>
  <c r="L370" i="2"/>
  <c r="O369" i="2"/>
  <c r="L369" i="2"/>
  <c r="O368" i="2"/>
  <c r="L368" i="2"/>
  <c r="O367" i="2"/>
  <c r="L367" i="2"/>
  <c r="O365" i="2"/>
  <c r="L365" i="2"/>
  <c r="O364" i="2"/>
  <c r="L364" i="2"/>
  <c r="O363" i="2"/>
  <c r="L363" i="2"/>
  <c r="O362" i="2"/>
  <c r="L362" i="2"/>
  <c r="O361" i="2"/>
  <c r="L361" i="2"/>
  <c r="O360" i="2"/>
  <c r="L360" i="2"/>
  <c r="O359" i="2"/>
  <c r="L359" i="2"/>
  <c r="O358" i="2"/>
  <c r="L358" i="2"/>
  <c r="O356" i="2"/>
  <c r="L356" i="2"/>
  <c r="O355" i="2"/>
  <c r="L355" i="2"/>
  <c r="O354" i="2"/>
  <c r="L354" i="2"/>
  <c r="O353" i="2"/>
  <c r="L353" i="2"/>
  <c r="O352" i="2"/>
  <c r="L352" i="2"/>
  <c r="O351" i="2"/>
  <c r="L351" i="2"/>
  <c r="O350" i="2"/>
  <c r="L350" i="2"/>
  <c r="O349" i="2"/>
  <c r="L349" i="2"/>
  <c r="O347" i="2"/>
  <c r="L347" i="2"/>
  <c r="O346" i="2"/>
  <c r="L346" i="2"/>
  <c r="O345" i="2"/>
  <c r="L345" i="2"/>
  <c r="O344" i="2"/>
  <c r="L344" i="2"/>
  <c r="O343" i="2"/>
  <c r="L343" i="2"/>
  <c r="O342" i="2"/>
  <c r="L342" i="2"/>
  <c r="O341" i="2"/>
  <c r="L341" i="2"/>
  <c r="O340" i="2"/>
  <c r="L340" i="2"/>
  <c r="O338" i="2"/>
  <c r="L338" i="2"/>
  <c r="O337" i="2"/>
  <c r="L337" i="2"/>
  <c r="O336" i="2"/>
  <c r="L336" i="2"/>
  <c r="O335" i="2"/>
  <c r="L335" i="2"/>
  <c r="O334" i="2"/>
  <c r="L334" i="2"/>
  <c r="O333" i="2"/>
  <c r="L333" i="2"/>
  <c r="O332" i="2"/>
  <c r="L332" i="2"/>
  <c r="O331" i="2"/>
  <c r="L331" i="2"/>
  <c r="O329" i="2"/>
  <c r="L329" i="2"/>
  <c r="O328" i="2"/>
  <c r="L328" i="2"/>
  <c r="O327" i="2"/>
  <c r="L327" i="2"/>
  <c r="O326" i="2"/>
  <c r="L326" i="2"/>
  <c r="O325" i="2"/>
  <c r="L325" i="2"/>
  <c r="O324" i="2"/>
  <c r="L324" i="2"/>
  <c r="O323" i="2"/>
  <c r="L323" i="2"/>
  <c r="O322" i="2"/>
  <c r="L322" i="2"/>
  <c r="O320" i="2"/>
  <c r="L320" i="2"/>
  <c r="O319" i="2"/>
  <c r="L319" i="2"/>
  <c r="O318" i="2"/>
  <c r="L318" i="2"/>
  <c r="O317" i="2"/>
  <c r="L317" i="2"/>
  <c r="O316" i="2"/>
  <c r="L316" i="2"/>
  <c r="O315" i="2"/>
  <c r="L315" i="2"/>
  <c r="O314" i="2"/>
  <c r="L314" i="2"/>
  <c r="O313" i="2"/>
  <c r="L313" i="2"/>
  <c r="O311" i="2"/>
  <c r="L311" i="2"/>
  <c r="O310" i="2"/>
  <c r="L310" i="2"/>
  <c r="O309" i="2"/>
  <c r="L309" i="2"/>
  <c r="O308" i="2"/>
  <c r="L308" i="2"/>
  <c r="O307" i="2"/>
  <c r="L307" i="2"/>
  <c r="O306" i="2"/>
  <c r="L306" i="2"/>
  <c r="O305" i="2"/>
  <c r="L305" i="2"/>
  <c r="O304" i="2"/>
  <c r="L304" i="2"/>
  <c r="O302" i="2"/>
  <c r="L302" i="2"/>
  <c r="O301" i="2"/>
  <c r="L301" i="2"/>
  <c r="O300" i="2"/>
  <c r="L300" i="2"/>
  <c r="O299" i="2"/>
  <c r="L299" i="2"/>
  <c r="O298" i="2"/>
  <c r="L298" i="2"/>
  <c r="O297" i="2"/>
  <c r="L297" i="2"/>
  <c r="O296" i="2"/>
  <c r="L296" i="2"/>
  <c r="O295" i="2"/>
  <c r="L295" i="2"/>
  <c r="O293" i="2"/>
  <c r="L293" i="2"/>
  <c r="O292" i="2"/>
  <c r="L292" i="2"/>
  <c r="O291" i="2"/>
  <c r="L291" i="2"/>
  <c r="O290" i="2"/>
  <c r="L290" i="2"/>
  <c r="O289" i="2"/>
  <c r="L289" i="2"/>
  <c r="O288" i="2"/>
  <c r="L288" i="2"/>
  <c r="O287" i="2"/>
  <c r="L287" i="2"/>
  <c r="O286" i="2"/>
  <c r="L286" i="2"/>
  <c r="O284" i="2"/>
  <c r="L284" i="2"/>
  <c r="O283" i="2"/>
  <c r="L283" i="2"/>
  <c r="O282" i="2"/>
  <c r="L282" i="2"/>
  <c r="O281" i="2"/>
  <c r="L281" i="2"/>
  <c r="O280" i="2"/>
  <c r="L280" i="2"/>
  <c r="O279" i="2"/>
  <c r="L279" i="2"/>
  <c r="O278" i="2"/>
  <c r="L278" i="2"/>
  <c r="O277" i="2"/>
  <c r="L277" i="2"/>
  <c r="O275" i="2"/>
  <c r="L275" i="2"/>
  <c r="O274" i="2"/>
  <c r="L274" i="2"/>
  <c r="O273" i="2"/>
  <c r="L273" i="2"/>
  <c r="O272" i="2"/>
  <c r="L272" i="2"/>
  <c r="O271" i="2"/>
  <c r="L271" i="2"/>
  <c r="O270" i="2"/>
  <c r="L270" i="2"/>
  <c r="O269" i="2"/>
  <c r="L269" i="2"/>
  <c r="O268" i="2"/>
  <c r="L268" i="2"/>
  <c r="O266" i="2"/>
  <c r="L266" i="2"/>
  <c r="O265" i="2"/>
  <c r="L265" i="2"/>
  <c r="O264" i="2"/>
  <c r="L264" i="2"/>
  <c r="O263" i="2"/>
  <c r="L263" i="2"/>
  <c r="O262" i="2"/>
  <c r="L262" i="2"/>
  <c r="O261" i="2"/>
  <c r="L261" i="2"/>
  <c r="O260" i="2"/>
  <c r="L260" i="2"/>
  <c r="O259" i="2"/>
  <c r="L259" i="2"/>
  <c r="O257" i="2"/>
  <c r="L257" i="2"/>
  <c r="O256" i="2"/>
  <c r="L256" i="2"/>
  <c r="O255" i="2"/>
  <c r="L255" i="2"/>
  <c r="O254" i="2"/>
  <c r="L254" i="2"/>
  <c r="O253" i="2"/>
  <c r="L253" i="2"/>
  <c r="O252" i="2"/>
  <c r="L252" i="2"/>
  <c r="O251" i="2"/>
  <c r="L251" i="2"/>
  <c r="O250" i="2"/>
  <c r="L250" i="2"/>
  <c r="O248" i="2"/>
  <c r="L248" i="2"/>
  <c r="O247" i="2"/>
  <c r="L247" i="2"/>
  <c r="O246" i="2"/>
  <c r="L246" i="2"/>
  <c r="O245" i="2"/>
  <c r="L245" i="2"/>
  <c r="O244" i="2"/>
  <c r="L244" i="2"/>
  <c r="O243" i="2"/>
  <c r="L243" i="2"/>
  <c r="O242" i="2"/>
  <c r="L242" i="2"/>
  <c r="O241" i="2"/>
  <c r="L241" i="2"/>
  <c r="O239" i="2"/>
  <c r="L239" i="2"/>
  <c r="O238" i="2"/>
  <c r="L238" i="2"/>
  <c r="O237" i="2"/>
  <c r="L237" i="2"/>
  <c r="O236" i="2"/>
  <c r="L236" i="2"/>
  <c r="O235" i="2"/>
  <c r="L235" i="2"/>
  <c r="O234" i="2"/>
  <c r="L234" i="2"/>
  <c r="O233" i="2"/>
  <c r="L233" i="2"/>
  <c r="O232" i="2"/>
  <c r="L232" i="2"/>
  <c r="O230" i="2"/>
  <c r="L230" i="2"/>
  <c r="O229" i="2"/>
  <c r="L229" i="2"/>
  <c r="O228" i="2"/>
  <c r="L228" i="2"/>
  <c r="O227" i="2"/>
  <c r="L227" i="2"/>
  <c r="O226" i="2"/>
  <c r="L226" i="2"/>
  <c r="O225" i="2"/>
  <c r="L225" i="2"/>
  <c r="O224" i="2"/>
  <c r="L224" i="2"/>
  <c r="O223" i="2"/>
  <c r="L223" i="2"/>
  <c r="O221" i="2"/>
  <c r="L221" i="2"/>
  <c r="O220" i="2"/>
  <c r="L220" i="2"/>
  <c r="O219" i="2"/>
  <c r="L219" i="2"/>
  <c r="O218" i="2"/>
  <c r="L218" i="2"/>
  <c r="O217" i="2"/>
  <c r="L217" i="2"/>
  <c r="O216" i="2"/>
  <c r="L216" i="2"/>
  <c r="O215" i="2"/>
  <c r="L215" i="2"/>
  <c r="O214" i="2"/>
  <c r="L214" i="2"/>
  <c r="O212" i="2"/>
  <c r="L212" i="2"/>
  <c r="O211" i="2"/>
  <c r="L211" i="2"/>
  <c r="O210" i="2"/>
  <c r="L210" i="2"/>
  <c r="O209" i="2"/>
  <c r="L209" i="2"/>
  <c r="O208" i="2"/>
  <c r="L208" i="2"/>
  <c r="O207" i="2"/>
  <c r="L207" i="2"/>
  <c r="O206" i="2"/>
  <c r="L206" i="2"/>
  <c r="O205" i="2"/>
  <c r="L205" i="2"/>
  <c r="O203" i="2"/>
  <c r="L203" i="2"/>
  <c r="O202" i="2"/>
  <c r="L202" i="2"/>
  <c r="O201" i="2"/>
  <c r="L201" i="2"/>
  <c r="O200" i="2"/>
  <c r="L200" i="2"/>
  <c r="O199" i="2"/>
  <c r="L199" i="2"/>
  <c r="O198" i="2"/>
  <c r="L198" i="2"/>
  <c r="O197" i="2"/>
  <c r="L197" i="2"/>
  <c r="O196" i="2"/>
  <c r="L196" i="2"/>
  <c r="O194" i="2"/>
  <c r="L194" i="2"/>
  <c r="O193" i="2"/>
  <c r="L193" i="2"/>
  <c r="O192" i="2"/>
  <c r="L192" i="2"/>
  <c r="O191" i="2"/>
  <c r="L191" i="2"/>
  <c r="O190" i="2"/>
  <c r="L190" i="2"/>
  <c r="O189" i="2"/>
  <c r="L189" i="2"/>
  <c r="O188" i="2"/>
  <c r="L188" i="2"/>
  <c r="O187" i="2"/>
  <c r="L187" i="2"/>
  <c r="O185" i="2"/>
  <c r="L185" i="2"/>
  <c r="O184" i="2"/>
  <c r="L184" i="2"/>
  <c r="O183" i="2"/>
  <c r="L183" i="2"/>
  <c r="O182" i="2"/>
  <c r="L182" i="2"/>
  <c r="O181" i="2"/>
  <c r="L181" i="2"/>
  <c r="O180" i="2"/>
  <c r="L180" i="2"/>
  <c r="O179" i="2"/>
  <c r="L179" i="2"/>
  <c r="O178" i="2"/>
  <c r="L178" i="2"/>
  <c r="L186" i="2" s="1"/>
  <c r="O176" i="2"/>
  <c r="L176" i="2"/>
  <c r="O175" i="2"/>
  <c r="L175" i="2"/>
  <c r="O174" i="2"/>
  <c r="L174" i="2"/>
  <c r="O173" i="2"/>
  <c r="L173" i="2"/>
  <c r="O172" i="2"/>
  <c r="L172" i="2"/>
  <c r="O171" i="2"/>
  <c r="L171" i="2"/>
  <c r="O170" i="2"/>
  <c r="L170" i="2"/>
  <c r="O169" i="2"/>
  <c r="O177" i="2" s="1"/>
  <c r="P169" i="2" s="1"/>
  <c r="L169" i="2"/>
  <c r="L177" i="2" s="1"/>
  <c r="O167" i="2"/>
  <c r="L167" i="2"/>
  <c r="O166" i="2"/>
  <c r="L166" i="2"/>
  <c r="O165" i="2"/>
  <c r="L165" i="2"/>
  <c r="O164" i="2"/>
  <c r="L164" i="2"/>
  <c r="O163" i="2"/>
  <c r="L163" i="2"/>
  <c r="O162" i="2"/>
  <c r="L162" i="2"/>
  <c r="O161" i="2"/>
  <c r="L161" i="2"/>
  <c r="O160" i="2"/>
  <c r="O168" i="2" s="1"/>
  <c r="P160" i="2" s="1"/>
  <c r="L160" i="2"/>
  <c r="L168" i="2" s="1"/>
  <c r="O158" i="2"/>
  <c r="L158" i="2"/>
  <c r="O157" i="2"/>
  <c r="L157" i="2"/>
  <c r="O156" i="2"/>
  <c r="L156" i="2"/>
  <c r="O155" i="2"/>
  <c r="L155" i="2"/>
  <c r="O154" i="2"/>
  <c r="L154" i="2"/>
  <c r="O153" i="2"/>
  <c r="L153" i="2"/>
  <c r="O152" i="2"/>
  <c r="L152" i="2"/>
  <c r="O151" i="2"/>
  <c r="O159" i="2" s="1"/>
  <c r="P151" i="2" s="1"/>
  <c r="L151" i="2"/>
  <c r="L159" i="2" s="1"/>
  <c r="O149" i="2"/>
  <c r="L149" i="2"/>
  <c r="O148" i="2"/>
  <c r="L148" i="2"/>
  <c r="O147" i="2"/>
  <c r="L147" i="2"/>
  <c r="O146" i="2"/>
  <c r="L146" i="2"/>
  <c r="O145" i="2"/>
  <c r="L145" i="2"/>
  <c r="O144" i="2"/>
  <c r="L144" i="2"/>
  <c r="O143" i="2"/>
  <c r="L143" i="2"/>
  <c r="O142" i="2"/>
  <c r="O150" i="2" s="1"/>
  <c r="P142" i="2" s="1"/>
  <c r="L142" i="2"/>
  <c r="L150" i="2" s="1"/>
  <c r="O140" i="2"/>
  <c r="L140" i="2"/>
  <c r="O139" i="2"/>
  <c r="L139" i="2"/>
  <c r="O138" i="2"/>
  <c r="L138" i="2"/>
  <c r="O137" i="2"/>
  <c r="L137" i="2"/>
  <c r="O136" i="2"/>
  <c r="L136" i="2"/>
  <c r="O135" i="2"/>
  <c r="L135" i="2"/>
  <c r="O134" i="2"/>
  <c r="L134" i="2"/>
  <c r="O133" i="2"/>
  <c r="O141" i="2" s="1"/>
  <c r="P133" i="2" s="1"/>
  <c r="L133" i="2"/>
  <c r="L141" i="2" s="1"/>
  <c r="O131" i="2"/>
  <c r="L131" i="2"/>
  <c r="O130" i="2"/>
  <c r="L130" i="2"/>
  <c r="O129" i="2"/>
  <c r="L129" i="2"/>
  <c r="O128" i="2"/>
  <c r="L128" i="2"/>
  <c r="O127" i="2"/>
  <c r="L127" i="2"/>
  <c r="O126" i="2"/>
  <c r="L126" i="2"/>
  <c r="O125" i="2"/>
  <c r="L125" i="2"/>
  <c r="O124" i="2"/>
  <c r="O132" i="2" s="1"/>
  <c r="P124" i="2" s="1"/>
  <c r="L124" i="2"/>
  <c r="L132" i="2" s="1"/>
  <c r="O122" i="2"/>
  <c r="L122" i="2"/>
  <c r="O121" i="2"/>
  <c r="L121" i="2"/>
  <c r="O120" i="2"/>
  <c r="L120" i="2"/>
  <c r="O119" i="2"/>
  <c r="L119" i="2"/>
  <c r="O118" i="2"/>
  <c r="L118" i="2"/>
  <c r="O117" i="2"/>
  <c r="L117" i="2"/>
  <c r="O116" i="2"/>
  <c r="L116" i="2"/>
  <c r="O115" i="2"/>
  <c r="L115" i="2"/>
  <c r="L123" i="2" s="1"/>
  <c r="O113" i="2"/>
  <c r="L113" i="2"/>
  <c r="O112" i="2"/>
  <c r="L112" i="2"/>
  <c r="O111" i="2"/>
  <c r="L111" i="2"/>
  <c r="O110" i="2"/>
  <c r="L110" i="2"/>
  <c r="O109" i="2"/>
  <c r="L109" i="2"/>
  <c r="O108" i="2"/>
  <c r="L108" i="2"/>
  <c r="O107" i="2"/>
  <c r="L107" i="2"/>
  <c r="O106" i="2"/>
  <c r="O114" i="2" s="1"/>
  <c r="P106" i="2" s="1"/>
  <c r="L106" i="2"/>
  <c r="O104" i="2"/>
  <c r="L104" i="2"/>
  <c r="O103" i="2"/>
  <c r="L103" i="2"/>
  <c r="O102" i="2"/>
  <c r="L102" i="2"/>
  <c r="O101" i="2"/>
  <c r="L101" i="2"/>
  <c r="O100" i="2"/>
  <c r="L100" i="2"/>
  <c r="O99" i="2"/>
  <c r="L99" i="2"/>
  <c r="O98" i="2"/>
  <c r="L98" i="2"/>
  <c r="O97" i="2"/>
  <c r="L97" i="2"/>
  <c r="L105" i="2" s="1"/>
  <c r="O95" i="2"/>
  <c r="L95" i="2"/>
  <c r="O94" i="2"/>
  <c r="L94" i="2"/>
  <c r="O93" i="2"/>
  <c r="L93" i="2"/>
  <c r="O92" i="2"/>
  <c r="L92" i="2"/>
  <c r="O91" i="2"/>
  <c r="L91" i="2"/>
  <c r="O90" i="2"/>
  <c r="L90" i="2"/>
  <c r="O89" i="2"/>
  <c r="L89" i="2"/>
  <c r="O88" i="2"/>
  <c r="O96" i="2" s="1"/>
  <c r="P88" i="2" s="1"/>
  <c r="L88" i="2"/>
  <c r="O86" i="2"/>
  <c r="L86" i="2"/>
  <c r="O85" i="2"/>
  <c r="L85" i="2"/>
  <c r="O84" i="2"/>
  <c r="L84" i="2"/>
  <c r="O83" i="2"/>
  <c r="L83" i="2"/>
  <c r="O82" i="2"/>
  <c r="L82" i="2"/>
  <c r="O81" i="2"/>
  <c r="L81" i="2"/>
  <c r="O80" i="2"/>
  <c r="L80" i="2"/>
  <c r="O79" i="2"/>
  <c r="L79" i="2"/>
  <c r="L87" i="2" s="1"/>
  <c r="O77" i="2"/>
  <c r="L77" i="2"/>
  <c r="O76" i="2"/>
  <c r="L76" i="2"/>
  <c r="O75" i="2"/>
  <c r="L75" i="2"/>
  <c r="O74" i="2"/>
  <c r="L74" i="2"/>
  <c r="O73" i="2"/>
  <c r="L73" i="2"/>
  <c r="O72" i="2"/>
  <c r="L72" i="2"/>
  <c r="O71" i="2"/>
  <c r="L71" i="2"/>
  <c r="O70" i="2"/>
  <c r="O78" i="2" s="1"/>
  <c r="P70" i="2" s="1"/>
  <c r="L70" i="2"/>
  <c r="O68" i="2"/>
  <c r="L68" i="2"/>
  <c r="O67" i="2"/>
  <c r="L67" i="2"/>
  <c r="O66" i="2"/>
  <c r="L66" i="2"/>
  <c r="O65" i="2"/>
  <c r="L65" i="2"/>
  <c r="O64" i="2"/>
  <c r="L64" i="2"/>
  <c r="O63" i="2"/>
  <c r="L63" i="2"/>
  <c r="O62" i="2"/>
  <c r="L62" i="2"/>
  <c r="O61" i="2"/>
  <c r="O69" i="2" s="1"/>
  <c r="P61" i="2" s="1"/>
  <c r="L61" i="2"/>
  <c r="L69" i="2" s="1"/>
  <c r="O59" i="2"/>
  <c r="L59" i="2"/>
  <c r="O58" i="2"/>
  <c r="L58" i="2"/>
  <c r="O57" i="2"/>
  <c r="L57" i="2"/>
  <c r="O56" i="2"/>
  <c r="L56" i="2"/>
  <c r="O55" i="2"/>
  <c r="L55" i="2"/>
  <c r="O54" i="2"/>
  <c r="L54" i="2"/>
  <c r="O53" i="2"/>
  <c r="L53" i="2"/>
  <c r="O52" i="2"/>
  <c r="O60" i="2" s="1"/>
  <c r="P52" i="2" s="1"/>
  <c r="L52" i="2"/>
  <c r="L60" i="2" s="1"/>
  <c r="O50" i="2"/>
  <c r="L50" i="2"/>
  <c r="O49" i="2"/>
  <c r="L49" i="2"/>
  <c r="O48" i="2"/>
  <c r="L48" i="2"/>
  <c r="O47" i="2"/>
  <c r="L47" i="2"/>
  <c r="O46" i="2"/>
  <c r="L46" i="2"/>
  <c r="O45" i="2"/>
  <c r="L45" i="2"/>
  <c r="O44" i="2"/>
  <c r="L44" i="2"/>
  <c r="O43" i="2"/>
  <c r="L43" i="2"/>
  <c r="L51" i="2" s="1"/>
  <c r="O41" i="2"/>
  <c r="L41" i="2"/>
  <c r="O40" i="2"/>
  <c r="L40" i="2"/>
  <c r="O39" i="2"/>
  <c r="L39" i="2"/>
  <c r="O38" i="2"/>
  <c r="L38" i="2"/>
  <c r="O37" i="2"/>
  <c r="L37" i="2"/>
  <c r="O36" i="2"/>
  <c r="L36" i="2"/>
  <c r="O35" i="2"/>
  <c r="L35" i="2"/>
  <c r="O34" i="2"/>
  <c r="O42" i="2" s="1"/>
  <c r="P34" i="2" s="1"/>
  <c r="L34" i="2"/>
  <c r="O32" i="2"/>
  <c r="L32" i="2"/>
  <c r="O31" i="2"/>
  <c r="L31" i="2"/>
  <c r="O30" i="2"/>
  <c r="L30" i="2"/>
  <c r="O29" i="2"/>
  <c r="L29" i="2"/>
  <c r="O28" i="2"/>
  <c r="L28" i="2"/>
  <c r="O27" i="2"/>
  <c r="L27" i="2"/>
  <c r="O26" i="2"/>
  <c r="L26" i="2"/>
  <c r="O25" i="2"/>
  <c r="O33" i="2" s="1"/>
  <c r="P25" i="2" s="1"/>
  <c r="L25" i="2"/>
  <c r="L33" i="2" s="1"/>
  <c r="O23" i="2"/>
  <c r="L23" i="2"/>
  <c r="O22" i="2"/>
  <c r="L22" i="2"/>
  <c r="O21" i="2"/>
  <c r="L21" i="2"/>
  <c r="O20" i="2"/>
  <c r="L20" i="2"/>
  <c r="O19" i="2"/>
  <c r="L19" i="2"/>
  <c r="O18" i="2"/>
  <c r="L18" i="2"/>
  <c r="O17" i="2"/>
  <c r="L17" i="2"/>
  <c r="O16" i="2"/>
  <c r="L16" i="2"/>
  <c r="AE41" i="1"/>
  <c r="AE13" i="1" s="1"/>
  <c r="AF45" i="1" s="1"/>
  <c r="AF49" i="1" s="1"/>
  <c r="W41" i="1"/>
  <c r="O13" i="1" s="1"/>
  <c r="O186" i="2" l="1"/>
  <c r="P178" i="2" s="1"/>
  <c r="L437" i="3"/>
  <c r="L176" i="3"/>
  <c r="O311" i="3"/>
  <c r="P303" i="3" s="1"/>
  <c r="L96" i="2"/>
  <c r="L195" i="2"/>
  <c r="L204" i="2"/>
  <c r="L213" i="2"/>
  <c r="L222" i="2"/>
  <c r="L231" i="2"/>
  <c r="L240" i="2"/>
  <c r="L249" i="2"/>
  <c r="L258" i="2"/>
  <c r="L267" i="2"/>
  <c r="L276" i="2"/>
  <c r="L285" i="2"/>
  <c r="L294" i="2"/>
  <c r="L303" i="2"/>
  <c r="L312" i="2"/>
  <c r="L321" i="2"/>
  <c r="L339" i="2"/>
  <c r="L348" i="2"/>
  <c r="L357" i="2"/>
  <c r="L366" i="2"/>
  <c r="L375" i="2"/>
  <c r="L384" i="2"/>
  <c r="L393" i="2"/>
  <c r="L402" i="2"/>
  <c r="L411" i="2"/>
  <c r="L420" i="2"/>
  <c r="L429" i="2"/>
  <c r="L447" i="2"/>
  <c r="L456" i="2"/>
  <c r="O195" i="2"/>
  <c r="P187" i="2" s="1"/>
  <c r="O204" i="2"/>
  <c r="P196" i="2" s="1"/>
  <c r="O213" i="2"/>
  <c r="P205" i="2" s="1"/>
  <c r="O222" i="2"/>
  <c r="P214" i="2" s="1"/>
  <c r="O231" i="2"/>
  <c r="P223" i="2" s="1"/>
  <c r="O240" i="2"/>
  <c r="P232" i="2" s="1"/>
  <c r="O249" i="2"/>
  <c r="P241" i="2" s="1"/>
  <c r="O258" i="2"/>
  <c r="P250" i="2" s="1"/>
  <c r="O267" i="2"/>
  <c r="P259" i="2" s="1"/>
  <c r="O276" i="2"/>
  <c r="P268" i="2" s="1"/>
  <c r="O285" i="2"/>
  <c r="P277" i="2" s="1"/>
  <c r="O294" i="2"/>
  <c r="P286" i="2" s="1"/>
  <c r="O303" i="2"/>
  <c r="P295" i="2" s="1"/>
  <c r="O312" i="2"/>
  <c r="P304" i="2" s="1"/>
  <c r="O321" i="2"/>
  <c r="P313" i="2" s="1"/>
  <c r="O339" i="2"/>
  <c r="P331" i="2" s="1"/>
  <c r="O348" i="2"/>
  <c r="P340" i="2" s="1"/>
  <c r="O357" i="2"/>
  <c r="P349" i="2" s="1"/>
  <c r="O366" i="2"/>
  <c r="P358" i="2" s="1"/>
  <c r="O375" i="2"/>
  <c r="P367" i="2" s="1"/>
  <c r="O384" i="2"/>
  <c r="P376" i="2" s="1"/>
  <c r="O393" i="2"/>
  <c r="P385" i="2" s="1"/>
  <c r="O402" i="2"/>
  <c r="P394" i="2" s="1"/>
  <c r="O411" i="2"/>
  <c r="P403" i="2" s="1"/>
  <c r="O420" i="2"/>
  <c r="P412" i="2" s="1"/>
  <c r="O438" i="2"/>
  <c r="P430" i="2" s="1"/>
  <c r="O447" i="2"/>
  <c r="P439" i="2" s="1"/>
  <c r="O456" i="2"/>
  <c r="P448" i="2" s="1"/>
  <c r="O465" i="2"/>
  <c r="P457" i="2" s="1"/>
  <c r="O474" i="2"/>
  <c r="O105" i="2"/>
  <c r="P97" i="2" s="1"/>
  <c r="L330" i="2"/>
  <c r="L474" i="2"/>
  <c r="L438" i="2"/>
  <c r="L465" i="2"/>
  <c r="L338" i="3"/>
  <c r="L59" i="3"/>
  <c r="L167" i="3"/>
  <c r="O293" i="3"/>
  <c r="P285" i="3" s="1"/>
  <c r="L356" i="3"/>
  <c r="L104" i="3"/>
  <c r="L419" i="3"/>
  <c r="O473" i="3"/>
  <c r="P465" i="3" s="1"/>
  <c r="L392" i="3"/>
  <c r="O41" i="3"/>
  <c r="P33" i="3" s="1"/>
  <c r="L347" i="3"/>
  <c r="L311" i="3"/>
  <c r="L374" i="3"/>
  <c r="L473" i="3"/>
  <c r="L239" i="3"/>
  <c r="O32" i="3"/>
  <c r="P24" i="3" s="1"/>
  <c r="L24" i="2"/>
  <c r="L77" i="3"/>
  <c r="L410" i="3"/>
  <c r="L212" i="3"/>
  <c r="O330" i="2"/>
  <c r="P322" i="2" s="1"/>
  <c r="O429" i="2"/>
  <c r="P421" i="2" s="1"/>
  <c r="O140" i="3"/>
  <c r="P132" i="3" s="1"/>
  <c r="O248" i="3"/>
  <c r="P240" i="3" s="1"/>
  <c r="L41" i="3"/>
  <c r="L42" i="2"/>
  <c r="L78" i="2"/>
  <c r="L114" i="2"/>
  <c r="O50" i="3"/>
  <c r="P42" i="3" s="1"/>
  <c r="O86" i="3"/>
  <c r="P78" i="3" s="1"/>
  <c r="O257" i="3"/>
  <c r="P249" i="3" s="1"/>
  <c r="O51" i="2"/>
  <c r="P43" i="2" s="1"/>
  <c r="O87" i="2"/>
  <c r="P79" i="2" s="1"/>
  <c r="O123" i="2"/>
  <c r="P115" i="2" s="1"/>
  <c r="L50" i="3"/>
  <c r="L86" i="3"/>
  <c r="L122" i="3"/>
  <c r="L158" i="3"/>
  <c r="O59" i="3"/>
  <c r="P51" i="3" s="1"/>
  <c r="O95" i="3"/>
  <c r="P87" i="3" s="1"/>
  <c r="O131" i="3"/>
  <c r="P123" i="3" s="1"/>
  <c r="O167" i="3"/>
  <c r="P159" i="3" s="1"/>
  <c r="O266" i="3"/>
  <c r="P258" i="3" s="1"/>
  <c r="P476" i="3" l="1"/>
  <c r="L477" i="2"/>
  <c r="L476" i="3"/>
  <c r="P477" i="2"/>
</calcChain>
</file>

<file path=xl/sharedStrings.xml><?xml version="1.0" encoding="utf-8"?>
<sst xmlns="http://schemas.openxmlformats.org/spreadsheetml/2006/main" count="263" uniqueCount="189">
  <si>
    <t>代行サービスHAM</t>
  </si>
  <si>
    <t>No.</t>
  </si>
  <si>
    <t>御　　　見　　　積　　　書</t>
  </si>
  <si>
    <t>注意事項</t>
  </si>
  <si>
    <t>年</t>
  </si>
  <si>
    <t>月</t>
  </si>
  <si>
    <t>日</t>
  </si>
  <si>
    <t>この度は、お見積依頼のご依頼、誠に有難うございます。</t>
  </si>
  <si>
    <t>お支払い条件：口座振込</t>
    <phoneticPr fontId="8"/>
  </si>
  <si>
    <t>本見積有効期限：3営業日以内</t>
    <phoneticPr fontId="8"/>
  </si>
  <si>
    <t>納品場所：お客様情報シート配送先</t>
    <phoneticPr fontId="8"/>
  </si>
  <si>
    <t>合計金額</t>
  </si>
  <si>
    <t>￥</t>
  </si>
  <si>
    <t>店番 153 普通 0014573</t>
  </si>
  <si>
    <t>項　　目</t>
  </si>
  <si>
    <t>数　量</t>
  </si>
  <si>
    <t>単　価</t>
  </si>
  <si>
    <t>金　額(RMB)</t>
  </si>
  <si>
    <t>確定額</t>
  </si>
  <si>
    <t>差額</t>
  </si>
  <si>
    <t>カ）アイオニック</t>
  </si>
  <si>
    <t>商品代</t>
  </si>
  <si>
    <t>ゆうちょ銀行 〇〇八（ゼロゼロハチ）支店</t>
  </si>
  <si>
    <t>購入先からの中国内送料</t>
  </si>
  <si>
    <t>店番 008 普通 1529205</t>
  </si>
  <si>
    <t>運送会社までの中国内送料</t>
  </si>
  <si>
    <t>同行間（ゆうちょ銀行同士）のお取引の場合は</t>
  </si>
  <si>
    <t>国際送料</t>
  </si>
  <si>
    <t>下記の記号及び番号が必要となります為</t>
  </si>
  <si>
    <t>お手数ですが、ご確認下さいますよう</t>
  </si>
  <si>
    <t>宜しくお願い申し上げます。</t>
  </si>
  <si>
    <t>◇記号：10070</t>
  </si>
  <si>
    <t>◇番号：15292051</t>
  </si>
  <si>
    <t>楽天銀行  第一営業支店（ダイイチエイギョウシテン）</t>
  </si>
  <si>
    <t>支店 251 普通 7381503</t>
  </si>
  <si>
    <t>Paypal（Paypalは下記のメールアドレスを案内すれば支払い可能です。）</t>
  </si>
  <si>
    <t>info@nandemo-china.com</t>
  </si>
  <si>
    <t>株式会社アイオニック</t>
  </si>
  <si>
    <t>※手数料はお客様のご負担となります。予めご了承願います。</t>
  </si>
  <si>
    <t>https://www.paypal.com/jp/cgi-bin/webscr?cmd=_display-receiving-fees-outside&amp;countries=</t>
  </si>
  <si>
    <t>合　　　　　　　　　計</t>
  </si>
  <si>
    <t>備考</t>
  </si>
  <si>
    <t>１元＝円</t>
    <phoneticPr fontId="8"/>
  </si>
  <si>
    <t>入金</t>
    <phoneticPr fontId="8"/>
  </si>
  <si>
    <t>消費税・関税・お振込手数料は、お客様のご負担となります。</t>
  </si>
  <si>
    <t>今回ご請求</t>
    <phoneticPr fontId="8"/>
  </si>
  <si>
    <t>調整費</t>
    <phoneticPr fontId="8"/>
  </si>
  <si>
    <t>残高</t>
    <phoneticPr fontId="8"/>
  </si>
  <si>
    <t>エクセルシート"お客様情報"記入願います。</t>
  </si>
  <si>
    <t>※</t>
  </si>
  <si>
    <t>注文書はinfo@nandemo-china.comに送付ください。</t>
    <rPh sb="0" eb="3">
      <t>チュウモンショ</t>
    </rPh>
    <rPh sb="27" eb="29">
      <t>ソウフ</t>
    </rPh>
    <phoneticPr fontId="8"/>
  </si>
  <si>
    <t>発送方法</t>
  </si>
  <si>
    <t>お客様記入欄</t>
  </si>
  <si>
    <t>HAM　記入欄</t>
  </si>
  <si>
    <t>商品撮影</t>
  </si>
  <si>
    <t>翻訳</t>
  </si>
  <si>
    <t>出荷日</t>
    <phoneticPr fontId="8"/>
  </si>
  <si>
    <t>NO</t>
  </si>
  <si>
    <t>商品詳細</t>
  </si>
  <si>
    <t>費用（元）</t>
  </si>
  <si>
    <t>精算詳細</t>
  </si>
  <si>
    <t>商品画像</t>
  </si>
  <si>
    <t>商品名</t>
  </si>
  <si>
    <t>URL</t>
  </si>
  <si>
    <t>色</t>
  </si>
  <si>
    <t>サイズ　</t>
  </si>
  <si>
    <t>注文数</t>
  </si>
  <si>
    <t>単価</t>
  </si>
  <si>
    <t>購入数</t>
  </si>
  <si>
    <t>購入単価</t>
  </si>
  <si>
    <t>合計</t>
  </si>
  <si>
    <t>重さ(kg)</t>
  </si>
  <si>
    <t>国内送料</t>
  </si>
  <si>
    <t>購入価格</t>
  </si>
  <si>
    <t>商品差額</t>
  </si>
  <si>
    <t>国内送料差額</t>
  </si>
  <si>
    <t>記入例</t>
  </si>
  <si>
    <t>商品についてご質問など御座いましたら
ここに記載願います。</t>
  </si>
  <si>
    <t>1商品からご利用可能です。
基本、1商品8～12カット。
ご希望カットがあれば、参考URLや写真を提供願います。</t>
  </si>
  <si>
    <t>日本⇔中国　
いずれも、１文字あたり約0.2元
翻訳料金は、内容や分量により多少変動します。</t>
  </si>
  <si>
    <t>電話番号</t>
    <phoneticPr fontId="8"/>
  </si>
  <si>
    <t>代行手数料( 5 % )</t>
    <phoneticPr fontId="8"/>
  </si>
  <si>
    <t>三菱UFJ銀行　野方支店</t>
    <phoneticPr fontId="4"/>
  </si>
  <si>
    <t>2023</t>
    <phoneticPr fontId="8"/>
  </si>
  <si>
    <t>李宁足球专业中考比赛训练成人5号男正品四号儿童4号小学生专用球</t>
    <phoneticPr fontId="4"/>
  </si>
  <si>
    <t>https://detail.tmall.com/item.htm?abbucket=18&amp;id=672551335917&amp;ns=1&amp;spm=a230r.1.14.29.52c42698U4x0TG&amp;skuId=4835765824781</t>
    <phoneticPr fontId="4"/>
  </si>
  <si>
    <t>黒金</t>
    <rPh sb="0" eb="2">
      <t>クロキン</t>
    </rPh>
    <phoneticPr fontId="4"/>
  </si>
  <si>
    <t>黄黒</t>
    <rPh sb="0" eb="2">
      <t>キクロ</t>
    </rPh>
    <phoneticPr fontId="4"/>
  </si>
  <si>
    <t>青白</t>
    <rPh sb="0" eb="1">
      <t>アオ</t>
    </rPh>
    <rPh sb="1" eb="2">
      <t>シロ</t>
    </rPh>
    <phoneticPr fontId="4"/>
  </si>
  <si>
    <t>その他</t>
    <rPh sb="2" eb="3">
      <t>タ</t>
    </rPh>
    <phoneticPr fontId="4"/>
  </si>
  <si>
    <t>以下の通り、御見積り申し上げます。</t>
    <rPh sb="0" eb="2">
      <t>イカ</t>
    </rPh>
    <phoneticPr fontId="4"/>
  </si>
  <si>
    <t>円にて計算しております。UFJ銀行TTSレート＋0.5円</t>
    <rPh sb="15" eb="17">
      <t>ギンコウ</t>
    </rPh>
    <rPh sb="27" eb="28">
      <t>エン</t>
    </rPh>
    <phoneticPr fontId="8"/>
  </si>
  <si>
    <t>お客様　情報</t>
    <phoneticPr fontId="4"/>
  </si>
  <si>
    <t>輸入者様情報</t>
    <rPh sb="0" eb="3">
      <t>ユニュウシャ</t>
    </rPh>
    <rPh sb="3" eb="4">
      <t>サマ</t>
    </rPh>
    <rPh sb="4" eb="6">
      <t>ジョウホウ</t>
    </rPh>
    <phoneticPr fontId="4"/>
  </si>
  <si>
    <t>その他</t>
    <rPh sb="2" eb="3">
      <t>タ</t>
    </rPh>
    <phoneticPr fontId="4"/>
  </si>
  <si>
    <t>配送先情報</t>
    <rPh sb="0" eb="3">
      <t>ハイソウサキ</t>
    </rPh>
    <rPh sb="3" eb="5">
      <t>ジョウホウ</t>
    </rPh>
    <phoneticPr fontId="4"/>
  </si>
  <si>
    <t>氏名：漢字</t>
    <rPh sb="3" eb="5">
      <t>カンジ</t>
    </rPh>
    <phoneticPr fontId="8"/>
  </si>
  <si>
    <t>　　　：会社名</t>
    <rPh sb="4" eb="7">
      <t>カイシャメイ</t>
    </rPh>
    <phoneticPr fontId="4"/>
  </si>
  <si>
    <t>郵便番号〒</t>
    <rPh sb="0" eb="2">
      <t>ユウビン</t>
    </rPh>
    <rPh sb="2" eb="4">
      <t>バンゴウ</t>
    </rPh>
    <phoneticPr fontId="4"/>
  </si>
  <si>
    <t>住所</t>
    <rPh sb="0" eb="2">
      <t>ジュウショ</t>
    </rPh>
    <phoneticPr fontId="4"/>
  </si>
  <si>
    <t>電話番号</t>
    <rPh sb="0" eb="2">
      <t>デンワ</t>
    </rPh>
    <rPh sb="2" eb="4">
      <t>バンゴウ</t>
    </rPh>
    <phoneticPr fontId="4"/>
  </si>
  <si>
    <t>法人番号/輸入者番号</t>
    <rPh sb="5" eb="7">
      <t>ユニュウ</t>
    </rPh>
    <rPh sb="7" eb="8">
      <t>シャ</t>
    </rPh>
    <rPh sb="8" eb="10">
      <t>バンゴウ</t>
    </rPh>
    <phoneticPr fontId="4"/>
  </si>
  <si>
    <t xml:space="preserve">      ：英語</t>
    <rPh sb="7" eb="9">
      <t>エイゴ</t>
    </rPh>
    <phoneticPr fontId="4"/>
  </si>
  <si>
    <t>郵便番号〒</t>
    <phoneticPr fontId="4"/>
  </si>
  <si>
    <t>配送先住所</t>
    <rPh sb="0" eb="3">
      <t>ハイソウサキ</t>
    </rPh>
    <phoneticPr fontId="4"/>
  </si>
  <si>
    <r>
      <t>宛名</t>
    </r>
    <r>
      <rPr>
        <b/>
        <sz val="11"/>
        <color rgb="FFFF0000"/>
        <rFont val="ＭＳ Ｐゴシック"/>
        <family val="3"/>
        <charset val="128"/>
      </rPr>
      <t>英語</t>
    </r>
    <phoneticPr fontId="8"/>
  </si>
  <si>
    <r>
      <t>配送先住所</t>
    </r>
    <r>
      <rPr>
        <b/>
        <sz val="11"/>
        <color rgb="FFFF0000"/>
        <rFont val="ＭＳ Ｐゴシック"/>
        <family val="3"/>
        <charset val="128"/>
      </rPr>
      <t>英語</t>
    </r>
    <rPh sb="0" eb="3">
      <t>ハイソウサキ</t>
    </rPh>
    <phoneticPr fontId="4"/>
  </si>
  <si>
    <t>登録名</t>
    <rPh sb="0" eb="3">
      <t>トウロクメイ</t>
    </rPh>
    <phoneticPr fontId="4"/>
  </si>
  <si>
    <t>銀行名/支店名</t>
    <rPh sb="0" eb="2">
      <t>ギンコウ</t>
    </rPh>
    <rPh sb="2" eb="3">
      <t>メイ</t>
    </rPh>
    <rPh sb="4" eb="7">
      <t>シテンメイ</t>
    </rPh>
    <phoneticPr fontId="4"/>
  </si>
  <si>
    <t>金融機関コード</t>
    <rPh sb="0" eb="4">
      <t>キンユウキカン</t>
    </rPh>
    <phoneticPr fontId="4"/>
  </si>
  <si>
    <t>支店コード</t>
    <rPh sb="0" eb="2">
      <t>シテン</t>
    </rPh>
    <phoneticPr fontId="4"/>
  </si>
  <si>
    <t>口座番号</t>
    <rPh sb="0" eb="2">
      <t>コウザ</t>
    </rPh>
    <rPh sb="2" eb="4">
      <t>バンゴウ</t>
    </rPh>
    <phoneticPr fontId="4"/>
  </si>
  <si>
    <t>リアルタイム口座情報</t>
    <rPh sb="6" eb="8">
      <t>コウザ</t>
    </rPh>
    <rPh sb="8" eb="10">
      <t>ジョウホウ</t>
    </rPh>
    <phoneticPr fontId="4"/>
  </si>
  <si>
    <t>輸入者様情報と配送先が同一の場合は、記入不要です。</t>
    <rPh sb="0" eb="3">
      <t>ユニュウシャ</t>
    </rPh>
    <rPh sb="3" eb="4">
      <t>サマ</t>
    </rPh>
    <rPh sb="4" eb="6">
      <t>ジョウホウ</t>
    </rPh>
    <rPh sb="7" eb="10">
      <t>ハイソウサキ</t>
    </rPh>
    <rPh sb="11" eb="13">
      <t>ドウイツ</t>
    </rPh>
    <rPh sb="14" eb="16">
      <t>バアイ</t>
    </rPh>
    <rPh sb="18" eb="20">
      <t>キニュウ</t>
    </rPh>
    <rPh sb="20" eb="22">
      <t>フヨウ</t>
    </rPh>
    <phoneticPr fontId="4"/>
  </si>
  <si>
    <t>その場合、輸入者様情報、住所は英語にてお願いします。</t>
    <rPh sb="2" eb="4">
      <t>バアイ</t>
    </rPh>
    <rPh sb="5" eb="11">
      <t>ユニュウシャサマジョウホウ</t>
    </rPh>
    <rPh sb="12" eb="14">
      <t>ジュウショ</t>
    </rPh>
    <rPh sb="15" eb="17">
      <t>エイゴ</t>
    </rPh>
    <rPh sb="20" eb="21">
      <t>ネガ</t>
    </rPh>
    <phoneticPr fontId="4"/>
  </si>
  <si>
    <t>法人の場合：法人番号(必須)　個人の場合：輸入者符号(取得していなければ不要)</t>
    <rPh sb="0" eb="2">
      <t>ホウジン</t>
    </rPh>
    <rPh sb="3" eb="5">
      <t>バアイ</t>
    </rPh>
    <rPh sb="6" eb="8">
      <t>ホウジン</t>
    </rPh>
    <rPh sb="8" eb="10">
      <t>バンゴウ</t>
    </rPh>
    <rPh sb="11" eb="13">
      <t>ヒッス</t>
    </rPh>
    <rPh sb="15" eb="17">
      <t>コジン</t>
    </rPh>
    <rPh sb="18" eb="20">
      <t>バアイ</t>
    </rPh>
    <rPh sb="21" eb="24">
      <t>ユニュウシャ</t>
    </rPh>
    <rPh sb="24" eb="26">
      <t>フゴウ</t>
    </rPh>
    <rPh sb="27" eb="29">
      <t>シュトク</t>
    </rPh>
    <rPh sb="36" eb="38">
      <t>フヨウ</t>
    </rPh>
    <phoneticPr fontId="4"/>
  </si>
  <si>
    <t>弊社への振込名義</t>
    <rPh sb="0" eb="2">
      <t>ヘイシャ</t>
    </rPh>
    <rPh sb="4" eb="6">
      <t>フリコミ</t>
    </rPh>
    <rPh sb="6" eb="8">
      <t>メイギ</t>
    </rPh>
    <phoneticPr fontId="4"/>
  </si>
  <si>
    <t>おすすめ便は、最安値の運送会社となります。</t>
    <rPh sb="11" eb="15">
      <t>ウンソウガイシャ</t>
    </rPh>
    <phoneticPr fontId="4"/>
  </si>
  <si>
    <t>国際送料につきまして、正確な金額が分かり次第、清算致します。</t>
    <phoneticPr fontId="4"/>
  </si>
  <si>
    <t>エクセルシート黄色枠"お客様記入欄"にご記入願います。（ご質問は右側"備考欄"へ記入)</t>
    <rPh sb="14" eb="17">
      <t>キニュウラン</t>
    </rPh>
    <phoneticPr fontId="4"/>
  </si>
  <si>
    <t>その他にて必要なオプション選択ください。</t>
    <rPh sb="2" eb="3">
      <t>タ</t>
    </rPh>
    <rPh sb="5" eb="7">
      <t>ヒツヨウ</t>
    </rPh>
    <rPh sb="13" eb="15">
      <t>センタク</t>
    </rPh>
    <phoneticPr fontId="4"/>
  </si>
  <si>
    <t>※</t>
    <phoneticPr fontId="4"/>
  </si>
  <si>
    <t>セット梱包が必要な場合、右側黄色枠【備考欄に商品NO1と２をセット梱包】など記載ください。</t>
    <rPh sb="3" eb="5">
      <t>コンポウ</t>
    </rPh>
    <rPh sb="6" eb="8">
      <t>ヒツヨウ</t>
    </rPh>
    <rPh sb="9" eb="11">
      <t>バアイ</t>
    </rPh>
    <rPh sb="12" eb="14">
      <t>ミギガワ</t>
    </rPh>
    <rPh sb="14" eb="16">
      <t>キイロ</t>
    </rPh>
    <rPh sb="16" eb="17">
      <t>ワク</t>
    </rPh>
    <rPh sb="18" eb="21">
      <t>ビコウラン</t>
    </rPh>
    <rPh sb="22" eb="24">
      <t>ショウヒン</t>
    </rPh>
    <rPh sb="33" eb="35">
      <t>コンポウ</t>
    </rPh>
    <rPh sb="38" eb="40">
      <t>キサイ</t>
    </rPh>
    <phoneticPr fontId="4"/>
  </si>
  <si>
    <t>オプション詳細</t>
    <rPh sb="5" eb="7">
      <t>ショウサイ</t>
    </rPh>
    <phoneticPr fontId="4"/>
  </si>
  <si>
    <t>詳しくは以下URL参照ください。</t>
    <rPh sb="0" eb="1">
      <t>クワ</t>
    </rPh>
    <rPh sb="4" eb="6">
      <t>イカ</t>
    </rPh>
    <rPh sb="9" eb="11">
      <t>サンショウ</t>
    </rPh>
    <phoneticPr fontId="4"/>
  </si>
  <si>
    <t>https://taobao-ham.com/sales_support/processing</t>
    <phoneticPr fontId="4"/>
  </si>
  <si>
    <t>注文シート【その他】にて必要なオプション選択ください。</t>
    <rPh sb="0" eb="2">
      <t>チュウモン</t>
    </rPh>
    <rPh sb="8" eb="9">
      <t>タ</t>
    </rPh>
    <rPh sb="12" eb="14">
      <t>ヒツヨウ</t>
    </rPh>
    <rPh sb="20" eb="22">
      <t>センタク</t>
    </rPh>
    <phoneticPr fontId="4"/>
  </si>
  <si>
    <t>注文シート黄色枠【お客様記入欄】にご記入願います。（ご質問は右側"備考欄"へ記入)</t>
    <rPh sb="0" eb="2">
      <t>チュウモン</t>
    </rPh>
    <rPh sb="12" eb="15">
      <t>キニュウラン</t>
    </rPh>
    <phoneticPr fontId="4"/>
  </si>
  <si>
    <t>セット梱包</t>
    <phoneticPr fontId="4"/>
  </si>
  <si>
    <t>無料</t>
    <rPh sb="0" eb="2">
      <t>ムリョウ</t>
    </rPh>
    <phoneticPr fontId="4"/>
  </si>
  <si>
    <t>既存OPP袋詰め</t>
    <phoneticPr fontId="4"/>
  </si>
  <si>
    <t>指定OPP袋変更</t>
    <phoneticPr fontId="4"/>
  </si>
  <si>
    <t>メッセージカード入れ</t>
    <phoneticPr fontId="4"/>
  </si>
  <si>
    <t>ストレッチフィルム包装</t>
    <phoneticPr fontId="4"/>
  </si>
  <si>
    <t>真空パック</t>
    <phoneticPr fontId="4"/>
  </si>
  <si>
    <t>クッション包装</t>
    <phoneticPr fontId="4"/>
  </si>
  <si>
    <t>プチプチ商品包装</t>
    <phoneticPr fontId="4"/>
  </si>
  <si>
    <t>プチプチ段ボール梱包</t>
    <phoneticPr fontId="4"/>
  </si>
  <si>
    <t>パレット梱包（ストレッチフィルム込み）</t>
    <phoneticPr fontId="4"/>
  </si>
  <si>
    <t>ご指定のカード費用は、別途見積となります。</t>
    <phoneticPr fontId="4"/>
  </si>
  <si>
    <t>ご指定の袋費用は、別途見積となります。</t>
    <phoneticPr fontId="4"/>
  </si>
  <si>
    <t>1元/個</t>
    <rPh sb="1" eb="2">
      <t>ゲン</t>
    </rPh>
    <rPh sb="3" eb="4">
      <t>コ</t>
    </rPh>
    <phoneticPr fontId="4"/>
  </si>
  <si>
    <t>150元/個</t>
    <rPh sb="3" eb="4">
      <t>ゲン</t>
    </rPh>
    <rPh sb="5" eb="6">
      <t>コ</t>
    </rPh>
    <phoneticPr fontId="4"/>
  </si>
  <si>
    <t>1元/点</t>
    <rPh sb="1" eb="2">
      <t>ゲン</t>
    </rPh>
    <rPh sb="3" eb="4">
      <t>テン</t>
    </rPh>
    <phoneticPr fontId="4"/>
  </si>
  <si>
    <t>0.2元/点</t>
    <rPh sb="3" eb="4">
      <t>ゲン</t>
    </rPh>
    <rPh sb="5" eb="6">
      <t>テン</t>
    </rPh>
    <phoneticPr fontId="4"/>
  </si>
  <si>
    <t>3元/点</t>
    <rPh sb="1" eb="2">
      <t>ゲン</t>
    </rPh>
    <rPh sb="3" eb="4">
      <t>テン</t>
    </rPh>
    <phoneticPr fontId="4"/>
  </si>
  <si>
    <t>発送オプション</t>
    <phoneticPr fontId="4"/>
  </si>
  <si>
    <t>アパレル加工作業オプション</t>
    <rPh sb="4" eb="6">
      <t>カコウ</t>
    </rPh>
    <rPh sb="6" eb="8">
      <t>サギョウ</t>
    </rPh>
    <phoneticPr fontId="4"/>
  </si>
  <si>
    <t>各種タグ取り外し</t>
    <phoneticPr fontId="4"/>
  </si>
  <si>
    <t>各種タグ付け</t>
    <phoneticPr fontId="4"/>
  </si>
  <si>
    <t>検寸</t>
    <phoneticPr fontId="4"/>
  </si>
  <si>
    <t>検針</t>
    <phoneticPr fontId="4"/>
  </si>
  <si>
    <t>糸キリ</t>
    <phoneticPr fontId="4"/>
  </si>
  <si>
    <t>ボタンホール穴開け</t>
    <phoneticPr fontId="4"/>
  </si>
  <si>
    <t>縫製</t>
    <phoneticPr fontId="4"/>
  </si>
  <si>
    <t>ジッパー動作確認</t>
    <phoneticPr fontId="4"/>
  </si>
  <si>
    <t>アイロン</t>
    <phoneticPr fontId="4"/>
  </si>
  <si>
    <t>破損していた箱は無料でHAMの共通箱に取替えています。</t>
    <rPh sb="0" eb="2">
      <t>ハソン</t>
    </rPh>
    <rPh sb="6" eb="7">
      <t>ハコ</t>
    </rPh>
    <rPh sb="8" eb="10">
      <t>ムリョウ</t>
    </rPh>
    <rPh sb="15" eb="17">
      <t>キョウツウ</t>
    </rPh>
    <rPh sb="17" eb="18">
      <t>ハコ</t>
    </rPh>
    <rPh sb="19" eb="21">
      <t>トリカエ</t>
    </rPh>
    <phoneticPr fontId="4"/>
  </si>
  <si>
    <t>汚れ落とし、キツイ匂い落とし、乾燥は無料となります。</t>
    <rPh sb="0" eb="1">
      <t>ヨゴ</t>
    </rPh>
    <rPh sb="2" eb="3">
      <t>オ</t>
    </rPh>
    <rPh sb="9" eb="10">
      <t>ニオ</t>
    </rPh>
    <rPh sb="11" eb="12">
      <t>オ</t>
    </rPh>
    <rPh sb="15" eb="17">
      <t>カンソウ</t>
    </rPh>
    <rPh sb="18" eb="20">
      <t>ムリョウ</t>
    </rPh>
    <phoneticPr fontId="4"/>
  </si>
  <si>
    <t>サイズなどのシール貼付</t>
    <rPh sb="9" eb="11">
      <t>チョウフ</t>
    </rPh>
    <phoneticPr fontId="4"/>
  </si>
  <si>
    <t>電化製品作業オプション</t>
    <phoneticPr fontId="4"/>
  </si>
  <si>
    <t>通電検査</t>
    <phoneticPr fontId="4"/>
  </si>
  <si>
    <t>0.5元/個</t>
    <rPh sb="3" eb="4">
      <t>ゲン</t>
    </rPh>
    <rPh sb="5" eb="6">
      <t>コ</t>
    </rPh>
    <phoneticPr fontId="4"/>
  </si>
  <si>
    <t>4元/個</t>
    <rPh sb="1" eb="2">
      <t>ゲン</t>
    </rPh>
    <rPh sb="3" eb="4">
      <t>コ</t>
    </rPh>
    <phoneticPr fontId="4"/>
  </si>
  <si>
    <t>20元/時</t>
    <rPh sb="2" eb="3">
      <t>ゲン</t>
    </rPh>
    <rPh sb="4" eb="5">
      <t>ジ</t>
    </rPh>
    <phoneticPr fontId="4"/>
  </si>
  <si>
    <t>3元/個</t>
    <rPh sb="1" eb="2">
      <t>ゲン</t>
    </rPh>
    <rPh sb="3" eb="4">
      <t>コ</t>
    </rPh>
    <phoneticPr fontId="4"/>
  </si>
  <si>
    <t>会員</t>
    <rPh sb="0" eb="2">
      <t>カイイン</t>
    </rPh>
    <phoneticPr fontId="4"/>
  </si>
  <si>
    <t>プラン</t>
    <phoneticPr fontId="4"/>
  </si>
  <si>
    <t>おすすめ便</t>
  </si>
  <si>
    <t>こちらクリックして</t>
    <phoneticPr fontId="4"/>
  </si>
  <si>
    <t>プルダウンより選択可能</t>
    <rPh sb="7" eb="9">
      <t>センタク</t>
    </rPh>
    <rPh sb="9" eb="11">
      <t>カノウ</t>
    </rPh>
    <phoneticPr fontId="4"/>
  </si>
  <si>
    <t>フリー、ベーシック、スタンダード、プレミアムから選択ください。</t>
    <rPh sb="24" eb="26">
      <t>センタク</t>
    </rPh>
    <phoneticPr fontId="4"/>
  </si>
  <si>
    <t>会員についてはこちら　</t>
    <rPh sb="0" eb="2">
      <t>カイイン</t>
    </rPh>
    <phoneticPr fontId="4"/>
  </si>
  <si>
    <t>https://taobao-ham.com/taobao_order/service_charge</t>
    <phoneticPr fontId="4"/>
  </si>
  <si>
    <t>携帯番号</t>
  </si>
  <si>
    <t>メールアドレス</t>
    <phoneticPr fontId="4"/>
  </si>
  <si>
    <t>https://kimini.jp/　　英語変換に便利です。</t>
    <phoneticPr fontId="4"/>
  </si>
  <si>
    <t>自社アカウント発送も選択ください。</t>
    <rPh sb="0" eb="2">
      <t>ジシャ</t>
    </rPh>
    <rPh sb="7" eb="9">
      <t>ハッソウ</t>
    </rPh>
    <rPh sb="10" eb="12">
      <t>センタク</t>
    </rPh>
    <phoneticPr fontId="4"/>
  </si>
  <si>
    <t>ラベル貼付</t>
    <rPh sb="3" eb="5">
      <t>チョウフ</t>
    </rPh>
    <phoneticPr fontId="4"/>
  </si>
  <si>
    <t>0.7元/点</t>
    <rPh sb="3" eb="4">
      <t>ゲン</t>
    </rPh>
    <rPh sb="5" eb="6">
      <t>テン</t>
    </rPh>
    <phoneticPr fontId="4"/>
  </si>
  <si>
    <t>印刷・カラー印刷</t>
    <rPh sb="0" eb="2">
      <t>インサツ</t>
    </rPh>
    <rPh sb="6" eb="8">
      <t>インサツ</t>
    </rPh>
    <phoneticPr fontId="4"/>
  </si>
  <si>
    <t>0.5元・1元/点</t>
    <rPh sb="3" eb="4">
      <t>ゲン</t>
    </rPh>
    <rPh sb="6" eb="7">
      <t>ゲン</t>
    </rPh>
    <rPh sb="8" eb="9">
      <t>テン</t>
    </rPh>
    <phoneticPr fontId="4"/>
  </si>
  <si>
    <t>その他</t>
    <rPh sb="2" eb="3">
      <t>タ</t>
    </rPh>
    <phoneticPr fontId="4"/>
  </si>
  <si>
    <t>注文シート右側備考欄に記載ください。</t>
    <rPh sb="0" eb="2">
      <t>チュウモン</t>
    </rPh>
    <rPh sb="5" eb="7">
      <t>ミギガワ</t>
    </rPh>
    <rPh sb="7" eb="10">
      <t>ビコウラン</t>
    </rPh>
    <rPh sb="11" eb="13">
      <t>キサイ</t>
    </rPh>
    <phoneticPr fontId="4"/>
  </si>
  <si>
    <t>代行手数料</t>
    <rPh sb="0" eb="5">
      <t>ダイコウテスウリョウ</t>
    </rPh>
    <phoneticPr fontId="4"/>
  </si>
  <si>
    <t>円</t>
    <rPh sb="0" eb="1">
      <t>エン</t>
    </rPh>
    <phoneticPr fontId="4"/>
  </si>
  <si>
    <t>内税 10%</t>
    <rPh sb="0" eb="2">
      <t>ウチゼイ</t>
    </rPh>
    <phoneticPr fontId="4"/>
  </si>
  <si>
    <t>登録番号：T1011201013094</t>
    <phoneticPr fontId="4"/>
  </si>
  <si>
    <t>株式会社アイオニック</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</si>
</sst>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43" formatCode="_ * #,##0.00_ ;_ * \-#,##0.00_ ;_ * &quot;-&quot;??_ ;_ @_ "/>
    <numFmt numFmtId="176" formatCode="#,##0_ "/>
    <numFmt numFmtId="177" formatCode="#,##0_);[Red]\(#,##0\)"/>
    <numFmt numFmtId="178" formatCode="#,##0.00_);[Red]\(#,##0.00\)"/>
    <numFmt numFmtId="179" formatCode="#,##0.0_ "/>
    <numFmt numFmtId="180" formatCode="#,##0.000000_ "/>
    <numFmt numFmtId="181" formatCode="#,##0.000_ "/>
    <numFmt numFmtId="182" formatCode="0.0_ "/>
    <numFmt numFmtId="183" formatCode="0.00_ "/>
    <numFmt numFmtId="184" formatCode="0_);\(0\)"/>
    <numFmt numFmtId="185" formatCode="0_ "/>
    <numFmt numFmtId="190" formatCode="_ * #,##0.0_ ;_ * \-#,##0.0_ ;_ * &quot;-&quot;??_ ;_ @_ "/>
  </numFmts>
  <fonts count="44"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name val="ＭＳ Ｐ明朝"/>
      <family val="1"/>
      <charset val="128"/>
    </font>
    <font>
      <sz val="6"/>
      <name val="游ゴシック"/>
      <family val="2"/>
      <charset val="128"/>
      <scheme val="minor"/>
    </font>
    <font>
      <b/>
      <u/>
      <sz val="18"/>
      <name val="ＭＳ Ｐ明朝"/>
      <family val="1"/>
      <charset val="128"/>
    </font>
    <font>
      <b/>
      <sz val="11"/>
      <color indexed="8"/>
      <name val="ＭＳ Ｐゴシック"/>
      <family val="3"/>
      <charset val="128"/>
    </font>
    <font>
      <u/>
      <sz val="14"/>
      <name val="ＭＳ Ｐ明朝"/>
      <family val="1"/>
      <charset val="128"/>
    </font>
    <font>
      <sz val="6"/>
      <name val="ＭＳ Ｐゴシック"/>
      <family val="3"/>
      <charset val="128"/>
    </font>
    <font>
      <sz val="14"/>
      <name val="ＭＳ Ｐ明朝"/>
      <family val="1"/>
      <charset val="128"/>
    </font>
    <font>
      <u/>
      <sz val="11"/>
      <color indexed="12"/>
      <name val="ＭＳ Ｐゴシック"/>
      <family val="3"/>
      <charset val="128"/>
    </font>
    <font>
      <b/>
      <sz val="14"/>
      <name val="ＭＳ Ｐ明朝"/>
      <family val="1"/>
      <charset val="128"/>
    </font>
    <font>
      <sz val="16"/>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sz val="12"/>
      <name val="ＭＳ Ｐ明朝"/>
      <family val="1"/>
      <charset val="128"/>
    </font>
    <font>
      <b/>
      <sz val="11"/>
      <name val="ＭＳ Ｐ明朝"/>
      <family val="1"/>
      <charset val="128"/>
    </font>
    <font>
      <b/>
      <sz val="11"/>
      <color indexed="10"/>
      <name val="ＭＳ Ｐゴシック"/>
      <family val="3"/>
      <charset val="128"/>
    </font>
    <font>
      <b/>
      <sz val="11"/>
      <name val="ＭＳ Ｐゴシック"/>
      <family val="3"/>
      <charset val="128"/>
    </font>
    <font>
      <b/>
      <sz val="12"/>
      <color indexed="8"/>
      <name val="ＭＳ Ｐゴシック"/>
      <family val="3"/>
      <charset val="128"/>
    </font>
    <font>
      <b/>
      <u/>
      <sz val="11"/>
      <color indexed="12"/>
      <name val="ＭＳ Ｐゴシック"/>
      <family val="3"/>
      <charset val="128"/>
    </font>
    <font>
      <sz val="11"/>
      <color indexed="10"/>
      <name val="ＭＳ Ｐゴシック"/>
      <family val="3"/>
      <charset val="128"/>
    </font>
    <font>
      <sz val="12"/>
      <color indexed="8"/>
      <name val="ＭＳ Ｐゴシック"/>
      <family val="3"/>
      <charset val="128"/>
    </font>
    <font>
      <u/>
      <sz val="11"/>
      <color indexed="10"/>
      <name val="ＭＳ Ｐゴシック"/>
      <family val="3"/>
      <charset val="128"/>
    </font>
    <font>
      <u/>
      <sz val="11"/>
      <color indexed="8"/>
      <name val="ＭＳ Ｐゴシック"/>
      <family val="3"/>
      <charset val="128"/>
    </font>
    <font>
      <b/>
      <sz val="10"/>
      <color indexed="8"/>
      <name val="ＭＳ Ｐゴシック"/>
      <family val="3"/>
      <charset val="128"/>
    </font>
    <font>
      <b/>
      <sz val="11"/>
      <color rgb="FFFF0000"/>
      <name val="ＭＳ Ｐゴシック"/>
      <family val="3"/>
      <charset val="128"/>
    </font>
    <font>
      <sz val="11"/>
      <color theme="1"/>
      <name val="Microsoft YaHei"/>
      <family val="2"/>
      <charset val="134"/>
    </font>
    <font>
      <b/>
      <u/>
      <sz val="12"/>
      <color indexed="12"/>
      <name val="ＭＳ Ｐゴシック"/>
      <family val="3"/>
      <charset val="128"/>
    </font>
    <font>
      <b/>
      <u/>
      <sz val="12"/>
      <color indexed="12"/>
      <name val="ＭＳ Ｐゴシック"/>
      <family val="3"/>
      <charset val="134"/>
    </font>
    <font>
      <sz val="12"/>
      <color theme="1"/>
      <name val="游ゴシック"/>
      <family val="2"/>
      <charset val="128"/>
      <scheme val="minor"/>
    </font>
    <font>
      <sz val="12"/>
      <color indexed="10"/>
      <name val="ＭＳ Ｐゴシック"/>
      <family val="3"/>
      <charset val="128"/>
    </font>
    <font>
      <u/>
      <sz val="12"/>
      <color indexed="12"/>
      <name val="ＭＳ Ｐゴシック"/>
      <family val="3"/>
      <charset val="128"/>
    </font>
    <font>
      <u/>
      <sz val="12"/>
      <color indexed="10"/>
      <name val="ＭＳ Ｐゴシック"/>
      <family val="3"/>
      <charset val="128"/>
    </font>
    <font>
      <u/>
      <sz val="12"/>
      <color indexed="8"/>
      <name val="ＭＳ Ｐゴシック"/>
      <family val="3"/>
      <charset val="128"/>
    </font>
    <font>
      <u/>
      <sz val="12"/>
      <color theme="10"/>
      <name val="游ゴシック"/>
      <family val="2"/>
      <charset val="128"/>
      <scheme val="minor"/>
    </font>
    <font>
      <sz val="10"/>
      <color theme="1"/>
      <name val="游ゴシック"/>
      <family val="3"/>
      <charset val="128"/>
      <scheme val="minor"/>
    </font>
    <font>
      <sz val="11"/>
      <color indexed="8"/>
      <name val="ＭＳ Ｐゴシック"/>
      <family val="3"/>
      <charset val="128"/>
    </font>
    <font>
      <b/>
      <sz val="11"/>
      <color theme="1"/>
      <name val="游ゴシック"/>
      <family val="2"/>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1"/>
      <color theme="1"/>
      <name val="ＭＳ Ｐゴシック"/>
      <family val="3"/>
      <charset val="128"/>
    </font>
  </fonts>
  <fills count="15">
    <fill>
      <patternFill patternType="none"/>
    </fill>
    <fill>
      <patternFill patternType="gray125"/>
    </fill>
    <fill>
      <patternFill patternType="solid">
        <fgColor theme="0"/>
        <bgColor indexed="22"/>
      </patternFill>
    </fill>
    <fill>
      <patternFill patternType="solid">
        <fgColor indexed="13"/>
        <bgColor indexed="34"/>
      </patternFill>
    </fill>
    <fill>
      <patternFill patternType="solid">
        <fgColor theme="7" tint="0.79998168889431442"/>
        <bgColor indexed="64"/>
      </patternFill>
    </fill>
    <fill>
      <patternFill patternType="solid">
        <fgColor theme="4" tint="0.79998168889431442"/>
        <bgColor indexed="22"/>
      </patternFill>
    </fill>
    <fill>
      <patternFill patternType="solid">
        <fgColor indexed="27"/>
        <bgColor indexed="41"/>
      </patternFill>
    </fill>
    <fill>
      <patternFill patternType="solid">
        <fgColor indexed="52"/>
        <bgColor indexed="51"/>
      </patternFill>
    </fill>
    <fill>
      <patternFill patternType="solid">
        <fgColor indexed="47"/>
        <bgColor indexed="22"/>
      </patternFill>
    </fill>
    <fill>
      <patternFill patternType="solid">
        <fgColor indexed="15"/>
        <bgColor indexed="35"/>
      </patternFill>
    </fill>
    <fill>
      <patternFill patternType="solid">
        <fgColor indexed="40"/>
        <bgColor indexed="49"/>
      </patternFill>
    </fill>
    <fill>
      <patternFill patternType="solid">
        <fgColor indexed="45"/>
        <bgColor indexed="29"/>
      </patternFill>
    </fill>
    <fill>
      <patternFill patternType="solid">
        <fgColor indexed="10"/>
        <bgColor indexed="60"/>
      </patternFill>
    </fill>
    <fill>
      <patternFill patternType="solid">
        <fgColor theme="0" tint="-0.14999847407452621"/>
        <bgColor indexed="64"/>
      </patternFill>
    </fill>
    <fill>
      <patternFill patternType="solid">
        <fgColor theme="8" tint="0.79998168889431442"/>
        <bgColor indexed="64"/>
      </patternFill>
    </fill>
  </fills>
  <borders count="108">
    <border>
      <left/>
      <right/>
      <top/>
      <bottom/>
      <diagonal/>
    </border>
    <border>
      <left style="thin">
        <color indexed="8"/>
      </left>
      <right style="thin">
        <color indexed="8"/>
      </right>
      <top style="thin">
        <color indexed="8"/>
      </top>
      <bottom style="thin">
        <color indexed="8"/>
      </bottom>
      <diagonal/>
    </border>
    <border>
      <left/>
      <right/>
      <top/>
      <bottom style="dashed">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top/>
      <bottom/>
      <diagonal/>
    </border>
    <border>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bottom/>
      <diagonal/>
    </border>
    <border>
      <left/>
      <right style="medium">
        <color indexed="64"/>
      </right>
      <top/>
      <bottom/>
      <diagonal/>
    </border>
    <border>
      <left/>
      <right style="medium">
        <color indexed="8"/>
      </right>
      <top/>
      <bottom/>
      <diagonal/>
    </border>
    <border>
      <left style="thin">
        <color indexed="8"/>
      </left>
      <right/>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medium">
        <color indexed="8"/>
      </right>
      <top/>
      <bottom/>
      <diagonal/>
    </border>
    <border>
      <left style="thin">
        <color indexed="8"/>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8"/>
      </right>
      <top/>
      <bottom style="medium">
        <color indexed="64"/>
      </bottom>
      <diagonal/>
    </border>
    <border>
      <left style="thin">
        <color indexed="8"/>
      </left>
      <right style="medium">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bottom/>
      <diagonal/>
    </border>
    <border>
      <left/>
      <right style="double">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double">
        <color indexed="8"/>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8"/>
      </top>
      <bottom/>
      <diagonal/>
    </border>
    <border>
      <left style="thin">
        <color indexed="64"/>
      </left>
      <right style="double">
        <color indexed="8"/>
      </right>
      <top style="thin">
        <color indexed="8"/>
      </top>
      <bottom/>
      <diagonal/>
    </border>
    <border>
      <left style="double">
        <color indexed="8"/>
      </left>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style="medium">
        <color indexed="8"/>
      </left>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cellStyleXfs>
  <cellXfs count="336">
    <xf numFmtId="0" fontId="0" fillId="0" borderId="0" xfId="0">
      <alignment vertical="center"/>
    </xf>
    <xf numFmtId="0" fontId="3" fillId="0" borderId="0" xfId="0" applyFont="1" applyAlignment="1" applyProtection="1">
      <protection locked="0"/>
    </xf>
    <xf numFmtId="0" fontId="0" fillId="2" borderId="0" xfId="0" applyFill="1" applyAlignment="1" applyProtection="1">
      <protection locked="0"/>
    </xf>
    <xf numFmtId="0" fontId="0" fillId="0" borderId="0" xfId="0" applyAlignment="1" applyProtection="1">
      <alignment horizontal="right"/>
      <protection locked="0"/>
    </xf>
    <xf numFmtId="0" fontId="0" fillId="0" borderId="0" xfId="0" applyAlignment="1" applyProtection="1">
      <protection locked="0"/>
    </xf>
    <xf numFmtId="0" fontId="3" fillId="0" borderId="0" xfId="0" applyFont="1" applyAlignment="1" applyProtection="1">
      <alignment horizontal="center"/>
      <protection locked="0"/>
    </xf>
    <xf numFmtId="0" fontId="6" fillId="3" borderId="0" xfId="0" applyFont="1" applyFill="1" applyAlignment="1" applyProtection="1">
      <alignment horizontal="center"/>
      <protection locked="0"/>
    </xf>
    <xf numFmtId="0" fontId="0" fillId="3" borderId="0" xfId="0" applyFill="1" applyAlignment="1" applyProtection="1">
      <alignment horizontal="center"/>
      <protection locked="0"/>
    </xf>
    <xf numFmtId="0" fontId="0" fillId="3" borderId="0" xfId="0" applyFill="1" applyAlignment="1" applyProtection="1">
      <protection locked="0"/>
    </xf>
    <xf numFmtId="49" fontId="3" fillId="0" borderId="0" xfId="0" applyNumberFormat="1" applyFont="1" applyAlignment="1" applyProtection="1">
      <alignment horizontal="center"/>
      <protection locked="0"/>
    </xf>
    <xf numFmtId="0" fontId="9"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7" fillId="0" borderId="0" xfId="0" applyFont="1" applyAlignment="1" applyProtection="1">
      <protection locked="0"/>
    </xf>
    <xf numFmtId="0" fontId="6" fillId="0" borderId="0" xfId="0" applyFont="1" applyAlignment="1" applyProtection="1">
      <protection locked="0"/>
    </xf>
    <xf numFmtId="0" fontId="10" fillId="0" borderId="0" xfId="2" applyNumberFormat="1" applyFont="1" applyFill="1" applyBorder="1" applyAlignment="1" applyProtection="1">
      <protection locked="0"/>
    </xf>
    <xf numFmtId="0" fontId="6" fillId="0" borderId="0" xfId="0" applyFont="1" applyAlignment="1" applyProtection="1">
      <alignment horizontal="left"/>
      <protection locked="0"/>
    </xf>
    <xf numFmtId="0" fontId="3" fillId="0" borderId="0" xfId="0" applyFont="1" applyAlignment="1" applyProtection="1">
      <alignment horizontal="right"/>
      <protection locked="0"/>
    </xf>
    <xf numFmtId="0" fontId="6" fillId="6" borderId="9" xfId="0" applyFont="1" applyFill="1" applyBorder="1" applyAlignment="1">
      <alignment horizontal="left" vertical="center"/>
    </xf>
    <xf numFmtId="0" fontId="0" fillId="6" borderId="10" xfId="0" applyFill="1" applyBorder="1" applyAlignment="1" applyProtection="1">
      <protection locked="0"/>
    </xf>
    <xf numFmtId="0" fontId="13" fillId="6" borderId="10" xfId="0" applyFont="1" applyFill="1" applyBorder="1" applyAlignment="1" applyProtection="1">
      <protection locked="0"/>
    </xf>
    <xf numFmtId="0" fontId="13" fillId="6" borderId="10" xfId="0" applyFont="1" applyFill="1" applyBorder="1" applyAlignment="1" applyProtection="1">
      <alignment horizontal="center"/>
      <protection locked="0"/>
    </xf>
    <xf numFmtId="0" fontId="13" fillId="6" borderId="11" xfId="0" applyFont="1" applyFill="1" applyBorder="1" applyAlignment="1" applyProtection="1">
      <alignment horizontal="center"/>
      <protection locked="0"/>
    </xf>
    <xf numFmtId="0" fontId="0" fillId="6" borderId="0" xfId="0" applyFill="1" applyAlignment="1" applyProtection="1">
      <protection locked="0"/>
    </xf>
    <xf numFmtId="0" fontId="0" fillId="6" borderId="14" xfId="0" applyFill="1" applyBorder="1" applyAlignment="1">
      <alignment horizontal="left" vertical="center"/>
    </xf>
    <xf numFmtId="0" fontId="13" fillId="6" borderId="0" xfId="0" applyFont="1" applyFill="1" applyAlignment="1" applyProtection="1">
      <protection locked="0"/>
    </xf>
    <xf numFmtId="0" fontId="13" fillId="6" borderId="0" xfId="0" applyFont="1" applyFill="1" applyAlignment="1" applyProtection="1">
      <alignment horizontal="center"/>
      <protection locked="0"/>
    </xf>
    <xf numFmtId="0" fontId="13" fillId="6" borderId="15" xfId="0" applyFont="1" applyFill="1" applyBorder="1" applyAlignment="1" applyProtection="1">
      <protection locked="0"/>
    </xf>
    <xf numFmtId="0" fontId="13" fillId="0" borderId="0" xfId="0" applyFont="1" applyAlignment="1" applyProtection="1">
      <alignment horizontal="right"/>
      <protection locked="0"/>
    </xf>
    <xf numFmtId="176" fontId="3" fillId="6" borderId="14" xfId="0" applyNumberFormat="1" applyFont="1" applyFill="1" applyBorder="1" applyAlignment="1">
      <alignment horizontal="left" vertical="center"/>
    </xf>
    <xf numFmtId="0" fontId="3" fillId="6" borderId="0" xfId="0" applyFont="1" applyFill="1" applyAlignment="1" applyProtection="1">
      <protection locked="0"/>
    </xf>
    <xf numFmtId="0" fontId="0" fillId="6" borderId="15" xfId="0" applyFill="1" applyBorder="1" applyAlignment="1" applyProtection="1">
      <protection locked="0"/>
    </xf>
    <xf numFmtId="0" fontId="13" fillId="6" borderId="14" xfId="0" applyFont="1" applyFill="1" applyBorder="1" applyAlignment="1">
      <alignment horizontal="left" vertical="center"/>
    </xf>
    <xf numFmtId="0" fontId="6" fillId="6" borderId="14" xfId="0" applyFont="1" applyFill="1" applyBorder="1" applyAlignment="1">
      <alignment horizontal="left" vertical="center"/>
    </xf>
    <xf numFmtId="49" fontId="14" fillId="0" borderId="0" xfId="0" applyNumberFormat="1" applyFont="1" applyAlignment="1" applyProtection="1">
      <alignment horizontal="center"/>
      <protection locked="0"/>
    </xf>
    <xf numFmtId="180" fontId="0" fillId="6" borderId="14" xfId="0" applyNumberFormat="1" applyFill="1" applyBorder="1" applyAlignment="1">
      <alignment horizontal="left" vertical="center"/>
    </xf>
    <xf numFmtId="0" fontId="0" fillId="6" borderId="14" xfId="0" applyFill="1" applyBorder="1" applyAlignment="1"/>
    <xf numFmtId="0" fontId="15" fillId="6" borderId="14" xfId="0" applyFont="1" applyFill="1" applyBorder="1" applyAlignment="1">
      <alignment horizontal="left" vertical="center"/>
    </xf>
    <xf numFmtId="0" fontId="6" fillId="6" borderId="14" xfId="0" applyFont="1" applyFill="1" applyBorder="1" applyAlignment="1"/>
    <xf numFmtId="0" fontId="15" fillId="6" borderId="0" xfId="0" applyFont="1" applyFill="1" applyProtection="1">
      <alignment vertical="center"/>
      <protection locked="0"/>
    </xf>
    <xf numFmtId="0" fontId="15" fillId="6" borderId="15" xfId="0" applyFont="1" applyFill="1" applyBorder="1" applyProtection="1">
      <alignment vertical="center"/>
      <protection locked="0"/>
    </xf>
    <xf numFmtId="0" fontId="15" fillId="6" borderId="0" xfId="0" applyFont="1" applyFill="1" applyAlignment="1" applyProtection="1">
      <protection locked="0"/>
    </xf>
    <xf numFmtId="0" fontId="10" fillId="6" borderId="14" xfId="2" applyNumberFormat="1" applyFont="1" applyFill="1" applyBorder="1" applyAlignment="1" applyProtection="1"/>
    <xf numFmtId="0" fontId="10" fillId="6" borderId="33" xfId="2" applyNumberFormat="1" applyFont="1" applyFill="1" applyBorder="1" applyAlignment="1" applyProtection="1">
      <alignment vertical="center"/>
    </xf>
    <xf numFmtId="0" fontId="0" fillId="6" borderId="34" xfId="0" applyFill="1" applyBorder="1" applyAlignment="1" applyProtection="1">
      <protection locked="0"/>
    </xf>
    <xf numFmtId="0" fontId="13" fillId="6" borderId="34" xfId="0" applyFont="1" applyFill="1" applyBorder="1" applyAlignment="1" applyProtection="1">
      <alignment horizontal="center"/>
      <protection locked="0"/>
    </xf>
    <xf numFmtId="0" fontId="0" fillId="6" borderId="35" xfId="0" applyFill="1" applyBorder="1" applyAlignment="1" applyProtection="1">
      <protection locked="0"/>
    </xf>
    <xf numFmtId="0" fontId="13" fillId="0" borderId="0" xfId="0" applyFont="1" applyAlignment="1" applyProtection="1">
      <alignment horizontal="center"/>
      <protection locked="0"/>
    </xf>
    <xf numFmtId="0" fontId="3" fillId="0" borderId="40" xfId="0" applyFont="1" applyBorder="1" applyAlignment="1"/>
    <xf numFmtId="0" fontId="3" fillId="0" borderId="41" xfId="0" applyFont="1" applyBorder="1" applyAlignment="1"/>
    <xf numFmtId="0" fontId="0" fillId="0" borderId="0" xfId="0" applyAlignment="1" applyProtection="1">
      <alignment horizontal="center" vertical="center"/>
      <protection locked="0"/>
    </xf>
    <xf numFmtId="0" fontId="18" fillId="0" borderId="0" xfId="0" applyFont="1" applyAlignment="1" applyProtection="1">
      <alignment horizontal="left" vertical="center"/>
      <protection locked="0"/>
    </xf>
    <xf numFmtId="0" fontId="19" fillId="0" borderId="0" xfId="0" applyFont="1" applyProtection="1">
      <alignment vertical="center"/>
      <protection locked="0"/>
    </xf>
    <xf numFmtId="0" fontId="0" fillId="0" borderId="0" xfId="0" applyProtection="1">
      <alignment vertical="center"/>
      <protection locked="0"/>
    </xf>
    <xf numFmtId="0" fontId="20" fillId="0" borderId="0" xfId="0" applyFont="1" applyProtection="1">
      <alignment vertical="center"/>
      <protection locked="0"/>
    </xf>
    <xf numFmtId="0" fontId="6" fillId="0" borderId="0" xfId="0" applyFont="1" applyAlignment="1" applyProtection="1">
      <alignment horizontal="right" vertical="center"/>
      <protection locked="0"/>
    </xf>
    <xf numFmtId="0" fontId="22" fillId="0" borderId="0" xfId="0" applyFont="1" applyProtection="1">
      <alignment vertical="center"/>
      <protection locked="0"/>
    </xf>
    <xf numFmtId="0" fontId="23" fillId="0" borderId="0" xfId="0" applyFont="1" applyProtection="1">
      <alignment vertical="center"/>
      <protection locked="0"/>
    </xf>
    <xf numFmtId="0" fontId="10" fillId="0" borderId="0" xfId="2" applyNumberFormat="1" applyFont="1" applyFill="1" applyBorder="1" applyAlignment="1" applyProtection="1">
      <alignment vertical="center"/>
      <protection locked="0"/>
    </xf>
    <xf numFmtId="0" fontId="24" fillId="0" borderId="0" xfId="2" applyNumberFormat="1" applyFont="1" applyFill="1" applyBorder="1" applyAlignment="1" applyProtection="1">
      <alignment vertical="center"/>
      <protection locked="0"/>
    </xf>
    <xf numFmtId="0" fontId="25" fillId="0" borderId="0" xfId="0" applyFont="1" applyProtection="1">
      <alignment vertical="center"/>
      <protection locked="0"/>
    </xf>
    <xf numFmtId="0" fontId="6" fillId="0" borderId="0" xfId="0" applyFont="1" applyProtection="1">
      <alignment vertical="center"/>
      <protection locked="0"/>
    </xf>
    <xf numFmtId="56" fontId="0" fillId="0" borderId="0" xfId="0" applyNumberFormat="1" applyProtection="1">
      <alignment vertical="center"/>
      <protection locked="0"/>
    </xf>
    <xf numFmtId="0" fontId="0" fillId="0" borderId="61"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11" borderId="0" xfId="0" applyFill="1" applyProtection="1">
      <alignment vertical="center"/>
      <protection locked="0"/>
    </xf>
    <xf numFmtId="0" fontId="0" fillId="11" borderId="0" xfId="0" applyFill="1" applyAlignment="1" applyProtection="1">
      <alignment horizontal="center" vertical="center"/>
      <protection locked="0"/>
    </xf>
    <xf numFmtId="0" fontId="0" fillId="11" borderId="67" xfId="0" applyFill="1" applyBorder="1" applyAlignment="1" applyProtection="1">
      <alignment horizontal="center" vertical="center"/>
      <protection locked="0"/>
    </xf>
    <xf numFmtId="0" fontId="0" fillId="11" borderId="67" xfId="0" applyFill="1" applyBorder="1" applyProtection="1">
      <alignment vertical="center"/>
      <protection locked="0"/>
    </xf>
    <xf numFmtId="182" fontId="0" fillId="11" borderId="41" xfId="0" applyNumberFormat="1" applyFill="1" applyBorder="1" applyProtection="1">
      <alignment vertical="center"/>
      <protection locked="0"/>
    </xf>
    <xf numFmtId="183" fontId="0" fillId="11" borderId="68" xfId="0" applyNumberFormat="1" applyFill="1" applyBorder="1" applyProtection="1">
      <alignment vertical="center"/>
      <protection locked="0"/>
    </xf>
    <xf numFmtId="183" fontId="0" fillId="11" borderId="67" xfId="0" applyNumberFormat="1" applyFill="1" applyBorder="1" applyProtection="1">
      <alignment vertical="center"/>
      <protection locked="0"/>
    </xf>
    <xf numFmtId="0" fontId="0" fillId="11" borderId="41" xfId="0" applyFill="1" applyBorder="1" applyAlignment="1" applyProtection="1">
      <alignment horizontal="center" vertical="center"/>
      <protection locked="0"/>
    </xf>
    <xf numFmtId="0" fontId="0" fillId="11" borderId="32" xfId="0" applyFill="1" applyBorder="1" applyAlignment="1" applyProtection="1">
      <alignment horizontal="center" vertical="center"/>
      <protection locked="0"/>
    </xf>
    <xf numFmtId="0" fontId="0" fillId="11" borderId="69" xfId="0" applyFill="1" applyBorder="1" applyAlignment="1" applyProtection="1">
      <alignment horizontal="center" vertical="center"/>
      <protection locked="0"/>
    </xf>
    <xf numFmtId="0" fontId="0" fillId="11" borderId="69" xfId="0" applyFill="1" applyBorder="1" applyProtection="1">
      <alignment vertical="center"/>
      <protection locked="0"/>
    </xf>
    <xf numFmtId="182" fontId="0" fillId="11" borderId="69" xfId="0" applyNumberFormat="1" applyFill="1" applyBorder="1" applyProtection="1">
      <alignment vertical="center"/>
      <protection locked="0"/>
    </xf>
    <xf numFmtId="183" fontId="0" fillId="11" borderId="65" xfId="0" applyNumberFormat="1" applyFill="1" applyBorder="1" applyProtection="1">
      <alignment vertical="center"/>
      <protection locked="0"/>
    </xf>
    <xf numFmtId="183" fontId="0" fillId="11" borderId="1" xfId="0" applyNumberFormat="1" applyFill="1" applyBorder="1" applyProtection="1">
      <alignment vertical="center"/>
      <protection locked="0"/>
    </xf>
    <xf numFmtId="0" fontId="0" fillId="11" borderId="70" xfId="0"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7" xfId="0" applyBorder="1" applyProtection="1">
      <alignment vertical="center"/>
      <protection locked="0"/>
    </xf>
    <xf numFmtId="182" fontId="0" fillId="0" borderId="41" xfId="0" applyNumberFormat="1" applyBorder="1" applyProtection="1">
      <alignment vertical="center"/>
      <protection locked="0"/>
    </xf>
    <xf numFmtId="183" fontId="0" fillId="0" borderId="68" xfId="0" applyNumberFormat="1" applyBorder="1" applyProtection="1">
      <alignment vertical="center"/>
      <protection locked="0"/>
    </xf>
    <xf numFmtId="183" fontId="0" fillId="0" borderId="71" xfId="0" applyNumberFormat="1" applyBorder="1" applyProtection="1">
      <alignment vertical="center"/>
      <protection locked="0"/>
    </xf>
    <xf numFmtId="0" fontId="0" fillId="0" borderId="4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69" xfId="0" applyBorder="1" applyProtection="1">
      <alignment vertical="center"/>
      <protection locked="0"/>
    </xf>
    <xf numFmtId="182" fontId="0" fillId="0" borderId="69" xfId="0" applyNumberFormat="1" applyBorder="1" applyProtection="1">
      <alignment vertical="center"/>
      <protection locked="0"/>
    </xf>
    <xf numFmtId="183" fontId="0" fillId="12" borderId="65" xfId="0" applyNumberFormat="1" applyFill="1" applyBorder="1" applyProtection="1">
      <alignment vertical="center"/>
      <protection locked="0"/>
    </xf>
    <xf numFmtId="0" fontId="0" fillId="0" borderId="70" xfId="0" applyBorder="1" applyAlignment="1" applyProtection="1">
      <alignment horizontal="center" vertical="center"/>
      <protection locked="0"/>
    </xf>
    <xf numFmtId="183" fontId="0" fillId="0" borderId="72" xfId="0" applyNumberFormat="1" applyBorder="1" applyProtection="1">
      <alignment vertical="center"/>
      <protection locked="0"/>
    </xf>
    <xf numFmtId="183" fontId="0" fillId="0" borderId="73" xfId="0" applyNumberFormat="1" applyBorder="1" applyProtection="1">
      <alignment vertical="center"/>
      <protection locked="0"/>
    </xf>
    <xf numFmtId="183" fontId="0" fillId="0" borderId="0" xfId="0" applyNumberFormat="1" applyProtection="1">
      <alignment vertical="center"/>
      <protection locked="0"/>
    </xf>
    <xf numFmtId="183" fontId="0" fillId="0" borderId="74" xfId="0" applyNumberFormat="1" applyBorder="1" applyProtection="1">
      <alignment vertical="center"/>
      <protection locked="0"/>
    </xf>
    <xf numFmtId="0" fontId="0" fillId="0" borderId="39" xfId="0" applyBorder="1">
      <alignment vertical="center"/>
    </xf>
    <xf numFmtId="0" fontId="0" fillId="0" borderId="76" xfId="0" applyBorder="1">
      <alignment vertical="center"/>
    </xf>
    <xf numFmtId="0" fontId="0" fillId="0" borderId="77" xfId="0" applyBorder="1" applyAlignment="1">
      <alignment horizontal="left" vertical="center"/>
    </xf>
    <xf numFmtId="0" fontId="0" fillId="0" borderId="39" xfId="0" applyBorder="1" applyAlignment="1">
      <alignment horizontal="left" vertical="center"/>
    </xf>
    <xf numFmtId="0" fontId="0" fillId="0" borderId="54" xfId="0" applyBorder="1">
      <alignment vertical="center"/>
    </xf>
    <xf numFmtId="0" fontId="6" fillId="0" borderId="0" xfId="0" applyFont="1" applyAlignment="1">
      <alignment horizontal="left" vertical="center"/>
    </xf>
    <xf numFmtId="0" fontId="0" fillId="11" borderId="80" xfId="0" applyFill="1" applyBorder="1" applyProtection="1">
      <alignment vertical="center"/>
      <protection locked="0"/>
    </xf>
    <xf numFmtId="183" fontId="0" fillId="11" borderId="81" xfId="0" applyNumberFormat="1" applyFill="1" applyBorder="1" applyProtection="1">
      <alignment vertical="center"/>
      <protection locked="0"/>
    </xf>
    <xf numFmtId="0" fontId="31" fillId="0" borderId="0" xfId="0" applyFont="1" applyAlignment="1" applyProtection="1">
      <alignment horizontal="left" vertical="center"/>
      <protection locked="0"/>
    </xf>
    <xf numFmtId="0" fontId="32" fillId="0" borderId="0" xfId="0" applyFont="1" applyAlignment="1" applyProtection="1">
      <alignment horizontal="left" vertical="center"/>
      <protection locked="0"/>
    </xf>
    <xf numFmtId="0" fontId="33" fillId="0" borderId="0" xfId="2" applyNumberFormat="1" applyFont="1" applyFill="1" applyBorder="1" applyAlignment="1" applyProtection="1">
      <alignment horizontal="left" vertical="center"/>
      <protection locked="0"/>
    </xf>
    <xf numFmtId="0" fontId="34" fillId="0" borderId="0" xfId="2" applyNumberFormat="1" applyFont="1" applyFill="1" applyBorder="1" applyAlignment="1" applyProtection="1">
      <alignment horizontal="left" vertical="center"/>
      <protection locked="0"/>
    </xf>
    <xf numFmtId="0" fontId="35" fillId="0" borderId="0" xfId="0" applyFont="1" applyAlignment="1" applyProtection="1">
      <alignment horizontal="left" vertical="center"/>
      <protection locked="0"/>
    </xf>
    <xf numFmtId="0" fontId="31" fillId="0" borderId="0" xfId="0" applyFont="1" applyProtection="1">
      <alignment vertical="center"/>
      <protection locked="0"/>
    </xf>
    <xf numFmtId="0" fontId="33" fillId="0" borderId="0" xfId="2" applyNumberFormat="1" applyFont="1" applyFill="1" applyBorder="1" applyAlignment="1" applyProtection="1">
      <alignment vertical="center"/>
      <protection locked="0"/>
    </xf>
    <xf numFmtId="0" fontId="35" fillId="0" borderId="0" xfId="0" applyFont="1" applyProtection="1">
      <alignment vertical="center"/>
      <protection locked="0"/>
    </xf>
    <xf numFmtId="185" fontId="0" fillId="11" borderId="80" xfId="0" applyNumberFormat="1" applyFill="1" applyBorder="1" applyAlignment="1" applyProtection="1">
      <alignment horizontal="left" vertical="center"/>
      <protection locked="0"/>
    </xf>
    <xf numFmtId="185" fontId="0" fillId="11" borderId="67" xfId="0" quotePrefix="1" applyNumberFormat="1" applyFill="1" applyBorder="1" applyAlignment="1" applyProtection="1">
      <alignment horizontal="left" vertical="center"/>
      <protection locked="0"/>
    </xf>
    <xf numFmtId="185" fontId="0" fillId="11" borderId="67" xfId="0" applyNumberFormat="1" applyFill="1" applyBorder="1" applyAlignment="1" applyProtection="1">
      <alignment horizontal="left" vertical="center"/>
      <protection locked="0"/>
    </xf>
    <xf numFmtId="185" fontId="0" fillId="11" borderId="69" xfId="0" applyNumberFormat="1" applyFill="1" applyBorder="1" applyAlignment="1" applyProtection="1">
      <alignment horizontal="left" vertical="center"/>
      <protection locked="0"/>
    </xf>
    <xf numFmtId="185" fontId="0" fillId="0" borderId="67" xfId="0" applyNumberFormat="1" applyBorder="1" applyAlignment="1" applyProtection="1">
      <alignment horizontal="left" vertical="center"/>
      <protection locked="0"/>
    </xf>
    <xf numFmtId="185" fontId="0" fillId="0" borderId="69" xfId="0" applyNumberFormat="1" applyBorder="1" applyAlignment="1" applyProtection="1">
      <alignment horizontal="left" vertical="center"/>
      <protection locked="0"/>
    </xf>
    <xf numFmtId="0" fontId="21" fillId="0" borderId="0" xfId="2" applyFont="1" applyAlignment="1" applyProtection="1">
      <alignment horizontal="center" vertical="center"/>
      <protection locked="0"/>
    </xf>
    <xf numFmtId="0" fontId="30" fillId="0" borderId="0" xfId="2" applyFont="1" applyAlignment="1" applyProtection="1">
      <alignment horizontal="left" vertical="center"/>
      <protection locked="0"/>
    </xf>
    <xf numFmtId="0" fontId="6" fillId="13" borderId="15" xfId="0" applyFont="1" applyFill="1" applyBorder="1">
      <alignment vertical="center"/>
    </xf>
    <xf numFmtId="184" fontId="0" fillId="0" borderId="76" xfId="0" applyNumberFormat="1" applyBorder="1">
      <alignment vertical="center"/>
    </xf>
    <xf numFmtId="0" fontId="2" fillId="0" borderId="39" xfId="2" applyBorder="1">
      <alignment vertical="center"/>
    </xf>
    <xf numFmtId="0" fontId="6" fillId="13" borderId="15" xfId="0" applyFont="1" applyFill="1" applyBorder="1" applyAlignment="1">
      <alignment horizontal="left" vertical="center"/>
    </xf>
    <xf numFmtId="0" fontId="6" fillId="13" borderId="35" xfId="0" applyFont="1" applyFill="1" applyBorder="1" applyAlignment="1">
      <alignment horizontal="left" vertical="center"/>
    </xf>
    <xf numFmtId="0" fontId="6" fillId="13" borderId="11" xfId="0" applyFont="1" applyFill="1" applyBorder="1" applyAlignment="1">
      <alignment horizontal="left" vertical="center"/>
    </xf>
    <xf numFmtId="0" fontId="6" fillId="13" borderId="11" xfId="0" applyFont="1" applyFill="1" applyBorder="1">
      <alignment vertical="center"/>
    </xf>
    <xf numFmtId="0" fontId="26" fillId="13" borderId="35" xfId="0" applyFont="1" applyFill="1" applyBorder="1" applyAlignment="1">
      <alignment horizontal="left" vertical="center"/>
    </xf>
    <xf numFmtId="0" fontId="6" fillId="13" borderId="78" xfId="0" applyFont="1" applyFill="1" applyBorder="1" applyAlignment="1">
      <alignment horizontal="left" vertical="center"/>
    </xf>
    <xf numFmtId="0" fontId="0" fillId="14" borderId="91" xfId="0" applyFill="1" applyBorder="1">
      <alignment vertical="center"/>
    </xf>
    <xf numFmtId="0" fontId="6" fillId="13" borderId="94" xfId="0" applyFont="1" applyFill="1" applyBorder="1" applyAlignment="1">
      <alignment horizontal="left" vertical="center"/>
    </xf>
    <xf numFmtId="0" fontId="38" fillId="0" borderId="0" xfId="0" applyFont="1" applyAlignment="1" applyProtection="1">
      <alignment horizontal="center" vertical="center"/>
      <protection locked="0"/>
    </xf>
    <xf numFmtId="0" fontId="6" fillId="6" borderId="95" xfId="0" applyFont="1" applyFill="1" applyBorder="1" applyProtection="1">
      <alignment vertical="center"/>
      <protection locked="0"/>
    </xf>
    <xf numFmtId="0" fontId="0" fillId="6" borderId="96" xfId="0" applyFill="1" applyBorder="1" applyProtection="1">
      <alignment vertical="center"/>
      <protection locked="0"/>
    </xf>
    <xf numFmtId="0" fontId="0" fillId="6" borderId="97" xfId="0" applyFill="1" applyBorder="1" applyProtection="1">
      <alignment vertical="center"/>
      <protection locked="0"/>
    </xf>
    <xf numFmtId="0" fontId="40" fillId="0" borderId="0" xfId="0" applyFont="1" applyAlignment="1" applyProtection="1">
      <alignment horizontal="left" vertical="center"/>
      <protection locked="0"/>
    </xf>
    <xf numFmtId="0" fontId="19" fillId="0" borderId="0" xfId="0" applyFont="1" applyAlignment="1" applyProtection="1">
      <alignment horizontal="right"/>
      <protection locked="0"/>
    </xf>
    <xf numFmtId="0" fontId="39" fillId="0" borderId="0" xfId="0" applyFont="1" applyAlignment="1" applyProtection="1">
      <alignment horizontal="right" vertical="center"/>
      <protection locked="0"/>
    </xf>
    <xf numFmtId="0" fontId="2" fillId="0" borderId="0" xfId="2">
      <alignment vertical="center"/>
    </xf>
    <xf numFmtId="0" fontId="41" fillId="0" borderId="0" xfId="0" applyFont="1">
      <alignment vertical="center"/>
    </xf>
    <xf numFmtId="0" fontId="42" fillId="0" borderId="0" xfId="0" applyFont="1">
      <alignment vertical="center"/>
    </xf>
    <xf numFmtId="0" fontId="18" fillId="0" borderId="0" xfId="0" applyFont="1" applyProtection="1">
      <alignment vertical="center"/>
      <protection locked="0"/>
    </xf>
    <xf numFmtId="0" fontId="43" fillId="0" borderId="0" xfId="0" applyFont="1" applyAlignment="1" applyProtection="1">
      <alignment horizontal="right" vertical="center"/>
      <protection locked="0"/>
    </xf>
    <xf numFmtId="0" fontId="43" fillId="0" borderId="0" xfId="0" applyFont="1" applyProtection="1">
      <alignment vertical="center"/>
      <protection locked="0"/>
    </xf>
    <xf numFmtId="0" fontId="27" fillId="0" borderId="0" xfId="0" applyFont="1" applyAlignment="1" applyProtection="1">
      <alignment horizontal="left" vertical="center"/>
      <protection locked="0"/>
    </xf>
    <xf numFmtId="0" fontId="6" fillId="0" borderId="105" xfId="0" applyFont="1" applyBorder="1" applyAlignment="1">
      <alignment horizontal="center" vertical="center"/>
    </xf>
    <xf numFmtId="0" fontId="6" fillId="0" borderId="104" xfId="0" applyFont="1" applyBorder="1" applyAlignment="1">
      <alignment horizontal="center" vertical="center"/>
    </xf>
    <xf numFmtId="0" fontId="6" fillId="0" borderId="45" xfId="0" applyFont="1" applyBorder="1" applyAlignment="1">
      <alignment horizontal="center" vertical="center"/>
    </xf>
    <xf numFmtId="0" fontId="2" fillId="0" borderId="0" xfId="2" applyNumberFormat="1" applyFill="1" applyBorder="1" applyAlignment="1" applyProtection="1">
      <alignment horizontal="left" vertical="center"/>
      <protection locked="0"/>
    </xf>
    <xf numFmtId="0" fontId="6" fillId="13" borderId="51" xfId="0" applyFont="1" applyFill="1" applyBorder="1" applyAlignment="1">
      <alignment horizontal="left" vertical="center"/>
    </xf>
    <xf numFmtId="0" fontId="6" fillId="13" borderId="106" xfId="0" applyFont="1" applyFill="1" applyBorder="1" applyAlignment="1">
      <alignment horizontal="left" vertical="center"/>
    </xf>
    <xf numFmtId="184" fontId="0" fillId="0" borderId="107" xfId="0" applyNumberFormat="1" applyBorder="1">
      <alignment vertical="center"/>
    </xf>
    <xf numFmtId="184" fontId="0" fillId="0" borderId="39" xfId="0" applyNumberFormat="1" applyBorder="1">
      <alignment vertical="center"/>
    </xf>
    <xf numFmtId="0" fontId="0" fillId="0" borderId="54" xfId="0" applyBorder="1" applyAlignment="1">
      <alignment horizontal="left" vertical="center"/>
    </xf>
    <xf numFmtId="0" fontId="0" fillId="0" borderId="107" xfId="0" applyBorder="1" applyAlignment="1">
      <alignment horizontal="left" vertical="center"/>
    </xf>
    <xf numFmtId="0" fontId="3" fillId="0" borderId="0" xfId="0" applyFont="1" applyAlignment="1" applyProtection="1">
      <alignment horizontal="left"/>
      <protection locked="0"/>
    </xf>
    <xf numFmtId="0" fontId="16" fillId="0" borderId="16" xfId="0" applyFont="1" applyBorder="1" applyAlignment="1" applyProtection="1">
      <alignment horizontal="center" vertical="center"/>
      <protection locked="0"/>
    </xf>
    <xf numFmtId="181" fontId="16" fillId="0" borderId="16" xfId="0" applyNumberFormat="1" applyFont="1" applyBorder="1" applyAlignment="1" applyProtection="1">
      <alignment horizontal="center" vertical="center"/>
      <protection locked="0"/>
    </xf>
    <xf numFmtId="181" fontId="16" fillId="0" borderId="3" xfId="0" applyNumberFormat="1" applyFont="1" applyBorder="1" applyAlignment="1" applyProtection="1">
      <alignment horizontal="center" vertical="center"/>
      <protection locked="0"/>
    </xf>
    <xf numFmtId="181" fontId="16" fillId="0" borderId="22" xfId="0" applyNumberFormat="1" applyFont="1" applyBorder="1" applyAlignment="1" applyProtection="1">
      <alignment horizontal="center" vertical="center"/>
      <protection locked="0"/>
    </xf>
    <xf numFmtId="181" fontId="16" fillId="0" borderId="23" xfId="0" applyNumberFormat="1" applyFont="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38" fontId="3" fillId="5" borderId="8" xfId="0" applyNumberFormat="1" applyFont="1" applyFill="1" applyBorder="1" applyAlignment="1" applyProtection="1">
      <alignment horizontal="center" vertical="center"/>
      <protection locked="0"/>
    </xf>
    <xf numFmtId="38" fontId="3" fillId="5" borderId="13" xfId="0" applyNumberFormat="1" applyFont="1" applyFill="1" applyBorder="1" applyAlignment="1" applyProtection="1">
      <alignment horizontal="center" vertical="center"/>
      <protection locked="0"/>
    </xf>
    <xf numFmtId="0" fontId="3" fillId="0" borderId="38" xfId="0" applyFont="1" applyBorder="1" applyAlignment="1" applyProtection="1">
      <alignment horizontal="center" vertical="center" textRotation="255"/>
      <protection locked="0"/>
    </xf>
    <xf numFmtId="0" fontId="3" fillId="0" borderId="39" xfId="0" applyFont="1" applyBorder="1" applyAlignment="1" applyProtection="1">
      <alignment horizontal="center" vertical="center" textRotation="255"/>
      <protection locked="0"/>
    </xf>
    <xf numFmtId="0" fontId="3" fillId="0" borderId="53" xfId="0" applyFont="1" applyBorder="1" applyAlignment="1" applyProtection="1">
      <alignment horizontal="center" vertical="center" textRotation="255"/>
      <protection locked="0"/>
    </xf>
    <xf numFmtId="0" fontId="3" fillId="0" borderId="54" xfId="0" applyFont="1" applyBorder="1" applyAlignment="1" applyProtection="1">
      <alignment horizontal="center" vertical="center" textRotation="255"/>
      <protection locked="0"/>
    </xf>
    <xf numFmtId="0" fontId="3" fillId="4" borderId="42" xfId="0" applyFont="1" applyFill="1" applyBorder="1" applyAlignment="1">
      <alignment horizontal="center"/>
    </xf>
    <xf numFmtId="0" fontId="3" fillId="0" borderId="0" xfId="0" applyFont="1" applyAlignment="1">
      <alignment horizontal="left"/>
    </xf>
    <xf numFmtId="0" fontId="3" fillId="0" borderId="43" xfId="0" applyFont="1" applyBorder="1" applyAlignment="1">
      <alignment horizontal="left"/>
    </xf>
    <xf numFmtId="0" fontId="3" fillId="0" borderId="44" xfId="0" applyFont="1" applyBorder="1" applyAlignment="1">
      <alignment horizontal="left"/>
    </xf>
    <xf numFmtId="0" fontId="6" fillId="5" borderId="45" xfId="0" applyFont="1" applyFill="1" applyBorder="1" applyAlignment="1" applyProtection="1">
      <alignment horizontal="center" vertical="center"/>
      <protection locked="0"/>
    </xf>
    <xf numFmtId="0" fontId="6" fillId="5" borderId="49" xfId="0" applyFont="1" applyFill="1" applyBorder="1" applyAlignment="1" applyProtection="1">
      <alignment horizontal="center" vertical="center"/>
      <protection locked="0"/>
    </xf>
    <xf numFmtId="6" fontId="0" fillId="5" borderId="46" xfId="0" applyNumberFormat="1" applyFill="1" applyBorder="1" applyAlignment="1" applyProtection="1">
      <alignment horizontal="center" vertical="center"/>
      <protection locked="0"/>
    </xf>
    <xf numFmtId="6" fontId="0" fillId="5" borderId="50" xfId="0" applyNumberFormat="1" applyFill="1" applyBorder="1" applyAlignment="1" applyProtection="1">
      <alignment horizontal="center" vertical="center"/>
      <protection locked="0"/>
    </xf>
    <xf numFmtId="0" fontId="3" fillId="0" borderId="40" xfId="0" applyFont="1" applyBorder="1" applyAlignment="1">
      <alignment horizontal="left"/>
    </xf>
    <xf numFmtId="0" fontId="3" fillId="0" borderId="47" xfId="0" applyFont="1" applyBorder="1" applyAlignment="1">
      <alignment horizontal="left"/>
    </xf>
    <xf numFmtId="0" fontId="3" fillId="0" borderId="48" xfId="0" applyFont="1" applyBorder="1" applyAlignment="1">
      <alignment horizontal="left"/>
    </xf>
    <xf numFmtId="0" fontId="3" fillId="0" borderId="40"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8" xfId="0" applyFont="1" applyBorder="1" applyAlignment="1" applyProtection="1">
      <alignment horizontal="left"/>
      <protection locked="0"/>
    </xf>
    <xf numFmtId="0" fontId="6" fillId="5" borderId="51" xfId="0" applyFont="1" applyFill="1" applyBorder="1" applyAlignment="1" applyProtection="1">
      <alignment horizontal="center" vertical="center"/>
      <protection locked="0"/>
    </xf>
    <xf numFmtId="0" fontId="6" fillId="5" borderId="58" xfId="0" applyFont="1" applyFill="1" applyBorder="1" applyAlignment="1" applyProtection="1">
      <alignment horizontal="center" vertical="center"/>
      <protection locked="0"/>
    </xf>
    <xf numFmtId="6" fontId="0" fillId="5" borderId="52" xfId="0" applyNumberFormat="1" applyFill="1" applyBorder="1" applyAlignment="1" applyProtection="1">
      <alignment horizontal="center" vertical="center"/>
      <protection locked="0"/>
    </xf>
    <xf numFmtId="6" fontId="0" fillId="5" borderId="59" xfId="0" applyNumberFormat="1" applyFill="1" applyBorder="1" applyAlignment="1" applyProtection="1">
      <alignment horizontal="center" vertical="center"/>
      <protection locked="0"/>
    </xf>
    <xf numFmtId="0" fontId="3" fillId="0" borderId="55" xfId="0" applyFont="1" applyBorder="1" applyAlignment="1" applyProtection="1">
      <alignment horizontal="left"/>
      <protection locked="0"/>
    </xf>
    <xf numFmtId="0" fontId="3" fillId="0" borderId="56" xfId="0" applyFont="1" applyBorder="1" applyAlignment="1" applyProtection="1">
      <alignment horizontal="left"/>
      <protection locked="0"/>
    </xf>
    <xf numFmtId="0" fontId="3" fillId="0" borderId="57" xfId="0" applyFont="1" applyBorder="1" applyAlignment="1" applyProtection="1">
      <alignment horizontal="left"/>
      <protection locked="0"/>
    </xf>
    <xf numFmtId="0" fontId="3" fillId="5" borderId="27" xfId="0" applyFont="1" applyFill="1" applyBorder="1" applyAlignment="1" applyProtection="1">
      <alignment horizontal="center" vertical="center"/>
      <protection locked="0"/>
    </xf>
    <xf numFmtId="49" fontId="3" fillId="0" borderId="28" xfId="0" applyNumberFormat="1" applyFont="1" applyBorder="1" applyAlignment="1" applyProtection="1">
      <alignment horizontal="center" vertical="center"/>
      <protection locked="0"/>
    </xf>
    <xf numFmtId="177" fontId="3" fillId="0" borderId="29" xfId="0" applyNumberFormat="1" applyFont="1" applyBorder="1" applyAlignment="1" applyProtection="1">
      <alignment horizontal="center" vertical="center"/>
      <protection locked="0"/>
    </xf>
    <xf numFmtId="176" fontId="3" fillId="0" borderId="30" xfId="0" applyNumberFormat="1" applyFont="1" applyBorder="1" applyAlignment="1" applyProtection="1">
      <alignment horizontal="center" vertical="center"/>
      <protection locked="0"/>
    </xf>
    <xf numFmtId="178" fontId="3" fillId="0" borderId="28" xfId="0" applyNumberFormat="1" applyFont="1" applyBorder="1" applyAlignment="1" applyProtection="1">
      <alignment horizontal="center" vertical="center"/>
      <protection locked="0"/>
    </xf>
    <xf numFmtId="181" fontId="3" fillId="0" borderId="28" xfId="0" applyNumberFormat="1" applyFont="1" applyBorder="1" applyAlignment="1" applyProtection="1">
      <alignment horizontal="center" vertical="center"/>
      <protection locked="0"/>
    </xf>
    <xf numFmtId="181" fontId="3" fillId="0" borderId="29" xfId="0" applyNumberFormat="1" applyFont="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36" xfId="0" applyFont="1" applyFill="1" applyBorder="1" applyAlignment="1" applyProtection="1">
      <alignment horizontal="center" vertical="center"/>
      <protection locked="0"/>
    </xf>
    <xf numFmtId="0" fontId="3" fillId="5" borderId="37" xfId="0" applyFont="1" applyFill="1" applyBorder="1" applyAlignment="1" applyProtection="1">
      <alignment horizontal="center" vertical="center"/>
      <protection locked="0"/>
    </xf>
    <xf numFmtId="176" fontId="15" fillId="0" borderId="32" xfId="0" applyNumberFormat="1" applyFont="1" applyBorder="1" applyAlignment="1" applyProtection="1">
      <alignment horizontal="center" vertical="center"/>
      <protection locked="0"/>
    </xf>
    <xf numFmtId="181" fontId="3" fillId="0" borderId="31" xfId="0" applyNumberFormat="1" applyFont="1" applyBorder="1" applyAlignment="1" applyProtection="1">
      <alignment horizontal="center" vertical="center"/>
      <protection locked="0"/>
    </xf>
    <xf numFmtId="181" fontId="3" fillId="0" borderId="32" xfId="0" applyNumberFormat="1" applyFont="1" applyBorder="1" applyAlignment="1" applyProtection="1">
      <alignment horizontal="center" vertical="center"/>
      <protection locked="0"/>
    </xf>
    <xf numFmtId="49" fontId="3" fillId="0" borderId="28" xfId="0" applyNumberFormat="1" applyFont="1" applyBorder="1" applyAlignment="1" applyProtection="1">
      <alignment horizontal="center" vertical="center" wrapText="1"/>
      <protection locked="0"/>
    </xf>
    <xf numFmtId="176" fontId="15" fillId="0" borderId="30" xfId="0" applyNumberFormat="1" applyFont="1" applyBorder="1" applyAlignment="1" applyProtection="1">
      <alignment horizontal="center" vertical="center"/>
      <protection locked="0"/>
    </xf>
    <xf numFmtId="49" fontId="3" fillId="0" borderId="28" xfId="0" applyNumberFormat="1" applyFont="1" applyBorder="1" applyAlignment="1">
      <alignment horizontal="center" vertical="center" wrapText="1"/>
    </xf>
    <xf numFmtId="179" fontId="3" fillId="0" borderId="28" xfId="0" applyNumberFormat="1" applyFont="1" applyBorder="1" applyAlignment="1" applyProtection="1">
      <alignment horizontal="center" vertical="center"/>
      <protection locked="0"/>
    </xf>
    <xf numFmtId="179" fontId="3" fillId="0" borderId="29" xfId="0" applyNumberFormat="1" applyFont="1" applyBorder="1" applyAlignment="1" applyProtection="1">
      <alignment horizontal="center" vertical="center"/>
      <protection locked="0"/>
    </xf>
    <xf numFmtId="43" fontId="3" fillId="5" borderId="27" xfId="0" applyNumberFormat="1" applyFont="1" applyFill="1" applyBorder="1" applyAlignment="1" applyProtection="1">
      <alignment horizontal="center" vertical="center"/>
      <protection locked="0"/>
    </xf>
    <xf numFmtId="179" fontId="3" fillId="0" borderId="31" xfId="0" applyNumberFormat="1" applyFont="1" applyBorder="1" applyAlignment="1" applyProtection="1">
      <alignment horizontal="center" vertical="center"/>
      <protection locked="0"/>
    </xf>
    <xf numFmtId="179" fontId="3" fillId="0" borderId="32" xfId="0" applyNumberFormat="1" applyFont="1" applyBorder="1" applyAlignment="1" applyProtection="1">
      <alignment horizontal="center" vertical="center"/>
      <protection locked="0"/>
    </xf>
    <xf numFmtId="43" fontId="3" fillId="5" borderId="26" xfId="0" applyNumberFormat="1" applyFont="1" applyFill="1" applyBorder="1" applyAlignment="1" applyProtection="1">
      <alignment horizontal="center" vertical="center"/>
      <protection locked="0"/>
    </xf>
    <xf numFmtId="43" fontId="3" fillId="5" borderId="24" xfId="0" applyNumberFormat="1" applyFont="1" applyFill="1" applyBorder="1" applyAlignment="1" applyProtection="1">
      <alignment horizontal="center" vertical="center"/>
      <protection locked="0"/>
    </xf>
    <xf numFmtId="49" fontId="3" fillId="0" borderId="19" xfId="0" applyNumberFormat="1" applyFont="1" applyBorder="1" applyAlignment="1">
      <alignment horizontal="center" vertical="center" wrapText="1"/>
    </xf>
    <xf numFmtId="177" fontId="3" fillId="0" borderId="20" xfId="0" applyNumberFormat="1" applyFont="1" applyBorder="1" applyAlignment="1" applyProtection="1">
      <alignment horizontal="center" vertical="center"/>
      <protection locked="0"/>
    </xf>
    <xf numFmtId="176" fontId="3" fillId="0" borderId="21" xfId="0" applyNumberFormat="1" applyFont="1" applyBorder="1" applyAlignment="1" applyProtection="1">
      <alignment horizontal="center" vertical="center"/>
      <protection locked="0"/>
    </xf>
    <xf numFmtId="178" fontId="3" fillId="0" borderId="19" xfId="0" applyNumberFormat="1" applyFont="1" applyBorder="1" applyAlignment="1" applyProtection="1">
      <alignment horizontal="center" vertical="center"/>
      <protection locked="0"/>
    </xf>
    <xf numFmtId="179" fontId="3" fillId="0" borderId="22" xfId="0" applyNumberFormat="1" applyFont="1" applyBorder="1" applyAlignment="1" applyProtection="1">
      <alignment horizontal="center" vertical="center"/>
      <protection locked="0"/>
    </xf>
    <xf numFmtId="179" fontId="3" fillId="0" borderId="23" xfId="0" applyNumberFormat="1" applyFont="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0" borderId="0" xfId="0" applyFont="1" applyProtection="1">
      <alignment vertical="center"/>
      <protection locked="0"/>
    </xf>
    <xf numFmtId="0" fontId="9" fillId="0" borderId="3" xfId="0" applyFont="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3" fontId="12" fillId="0" borderId="5" xfId="0" applyNumberFormat="1" applyFont="1" applyBorder="1" applyAlignment="1" applyProtection="1">
      <alignment horizontal="center" vertical="center"/>
      <protection locked="0"/>
    </xf>
    <xf numFmtId="3" fontId="12" fillId="0" borderId="6" xfId="0" applyNumberFormat="1" applyFont="1" applyBorder="1" applyAlignment="1" applyProtection="1">
      <alignment horizontal="center" vertical="center"/>
      <protection locked="0"/>
    </xf>
    <xf numFmtId="38" fontId="1" fillId="5" borderId="7" xfId="1" applyFill="1" applyBorder="1" applyAlignment="1" applyProtection="1">
      <alignment horizontal="center" vertical="center"/>
      <protection locked="0"/>
    </xf>
    <xf numFmtId="38" fontId="1" fillId="5" borderId="12" xfId="1" applyFill="1" applyBorder="1" applyAlignment="1" applyProtection="1">
      <alignment horizontal="center" vertical="center"/>
      <protection locked="0"/>
    </xf>
    <xf numFmtId="0" fontId="3" fillId="5" borderId="25" xfId="0" applyFont="1" applyFill="1" applyBorder="1" applyAlignment="1" applyProtection="1">
      <alignment horizontal="center" vertical="center"/>
      <protection locked="0"/>
    </xf>
    <xf numFmtId="0" fontId="3" fillId="0" borderId="2" xfId="0" applyFont="1" applyBorder="1" applyAlignment="1" applyProtection="1">
      <alignment horizontal="left"/>
      <protection locked="0"/>
    </xf>
    <xf numFmtId="0" fontId="5" fillId="0" borderId="0" xfId="0" applyFont="1" applyAlignment="1" applyProtection="1">
      <alignment horizontal="center"/>
      <protection locked="0"/>
    </xf>
    <xf numFmtId="0" fontId="3" fillId="0" borderId="0" xfId="0" applyFont="1" applyAlignment="1" applyProtection="1">
      <protection locked="0"/>
    </xf>
    <xf numFmtId="0" fontId="7" fillId="0" borderId="0" xfId="0" applyFont="1" applyAlignment="1" applyProtection="1">
      <alignment horizontal="center" vertical="center"/>
      <protection locked="0"/>
    </xf>
    <xf numFmtId="49" fontId="3" fillId="0" borderId="0" xfId="0" applyNumberFormat="1" applyFont="1" applyAlignment="1" applyProtection="1">
      <alignment horizontal="right"/>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183"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2" fillId="0" borderId="1" xfId="2" applyNumberFormat="1" applyFill="1" applyBorder="1" applyAlignment="1" applyProtection="1">
      <alignment horizontal="center" vertical="center" wrapText="1"/>
      <protection locked="0"/>
    </xf>
    <xf numFmtId="0" fontId="0" fillId="0" borderId="69" xfId="0" applyBorder="1" applyAlignment="1" applyProtection="1">
      <alignment horizontal="center" vertical="center" wrapText="1"/>
      <protection locked="0"/>
    </xf>
    <xf numFmtId="0" fontId="0" fillId="11" borderId="65" xfId="0" applyFill="1" applyBorder="1" applyAlignment="1" applyProtection="1">
      <alignment horizontal="center" vertical="center"/>
      <protection locked="0"/>
    </xf>
    <xf numFmtId="0" fontId="0" fillId="3" borderId="69" xfId="0" applyFill="1" applyBorder="1" applyAlignment="1" applyProtection="1">
      <alignment horizontal="center" vertical="center" wrapText="1"/>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vertical="center" wrapText="1"/>
      <protection locked="0"/>
    </xf>
    <xf numFmtId="0" fontId="0" fillId="0" borderId="64" xfId="0"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28" fillId="11" borderId="1" xfId="0" applyFont="1" applyFill="1" applyBorder="1" applyAlignment="1" applyProtection="1">
      <alignment horizontal="center" vertical="center" wrapText="1"/>
      <protection locked="0"/>
    </xf>
    <xf numFmtId="0" fontId="0" fillId="11" borderId="1" xfId="0" applyFill="1" applyBorder="1" applyAlignment="1" applyProtection="1">
      <alignment horizontal="center" vertical="center" wrapText="1"/>
      <protection locked="0"/>
    </xf>
    <xf numFmtId="0" fontId="2" fillId="11" borderId="1" xfId="2" applyNumberFormat="1" applyFill="1" applyBorder="1" applyAlignment="1" applyProtection="1">
      <alignment horizontal="center" vertical="center" wrapText="1"/>
      <protection locked="0"/>
    </xf>
    <xf numFmtId="0" fontId="10" fillId="11" borderId="1" xfId="2" applyNumberFormat="1" applyFont="1" applyFill="1" applyBorder="1" applyAlignment="1" applyProtection="1">
      <alignment horizontal="center" vertical="center" wrapText="1"/>
      <protection locked="0"/>
    </xf>
    <xf numFmtId="0" fontId="0" fillId="11" borderId="64" xfId="0" applyFill="1" applyBorder="1" applyAlignment="1" applyProtection="1">
      <alignment horizontal="center" vertical="center"/>
      <protection locked="0"/>
    </xf>
    <xf numFmtId="0" fontId="6" fillId="7" borderId="1" xfId="0" applyFont="1" applyFill="1" applyBorder="1" applyAlignment="1" applyProtection="1">
      <alignment horizontal="center" vertical="center"/>
      <protection locked="0"/>
    </xf>
    <xf numFmtId="0" fontId="6" fillId="8" borderId="1" xfId="0" applyFont="1" applyFill="1" applyBorder="1" applyAlignment="1" applyProtection="1">
      <alignment horizontal="center" vertical="center"/>
      <protection locked="0"/>
    </xf>
    <xf numFmtId="0" fontId="6" fillId="8" borderId="65" xfId="0" applyFont="1" applyFill="1" applyBorder="1" applyAlignment="1" applyProtection="1">
      <alignment horizontal="center" vertical="center"/>
      <protection locked="0"/>
    </xf>
    <xf numFmtId="0" fontId="0" fillId="9" borderId="64" xfId="0" applyFill="1" applyBorder="1" applyAlignment="1" applyProtection="1">
      <alignment horizontal="center" vertical="center"/>
      <protection locked="0"/>
    </xf>
    <xf numFmtId="0" fontId="6" fillId="9" borderId="65" xfId="0" applyFont="1" applyFill="1" applyBorder="1" applyAlignment="1" applyProtection="1">
      <alignment horizontal="center" vertical="center"/>
      <protection locked="0"/>
    </xf>
    <xf numFmtId="0" fontId="6" fillId="10" borderId="64" xfId="0" applyFont="1" applyFill="1" applyBorder="1" applyAlignment="1" applyProtection="1">
      <alignment horizontal="center" vertical="center"/>
      <protection locked="0"/>
    </xf>
    <xf numFmtId="0" fontId="6" fillId="6" borderId="98" xfId="0" applyFont="1" applyFill="1" applyBorder="1" applyAlignment="1" applyProtection="1">
      <alignment horizontal="center" vertical="center"/>
      <protection locked="0"/>
    </xf>
    <xf numFmtId="0" fontId="6" fillId="6" borderId="3" xfId="0" applyFont="1" applyFill="1" applyBorder="1" applyAlignment="1" applyProtection="1">
      <alignment horizontal="center" vertical="center"/>
      <protection locked="0"/>
    </xf>
    <xf numFmtId="0" fontId="6" fillId="6" borderId="100" xfId="0" applyFont="1" applyFill="1" applyBorder="1" applyAlignment="1" applyProtection="1">
      <alignment horizontal="center" vertical="center"/>
      <protection locked="0"/>
    </xf>
    <xf numFmtId="0" fontId="6" fillId="6" borderId="101" xfId="0" applyFont="1" applyFill="1" applyBorder="1" applyAlignment="1" applyProtection="1">
      <alignment horizontal="center" vertical="center"/>
      <protection locked="0"/>
    </xf>
    <xf numFmtId="0" fontId="0" fillId="6" borderId="16" xfId="0" applyFill="1" applyBorder="1" applyAlignment="1" applyProtection="1">
      <alignment horizontal="center" vertical="center"/>
      <protection locked="0"/>
    </xf>
    <xf numFmtId="0" fontId="0" fillId="6" borderId="99" xfId="0" applyFill="1" applyBorder="1" applyAlignment="1" applyProtection="1">
      <alignment horizontal="center" vertical="center"/>
      <protection locked="0"/>
    </xf>
    <xf numFmtId="0" fontId="0" fillId="6" borderId="102" xfId="0" applyFill="1" applyBorder="1" applyAlignment="1" applyProtection="1">
      <alignment horizontal="center" vertical="center"/>
      <protection locked="0"/>
    </xf>
    <xf numFmtId="0" fontId="0" fillId="6" borderId="103" xfId="0" applyFill="1" applyBorder="1" applyAlignment="1" applyProtection="1">
      <alignment horizontal="center" vertical="center"/>
      <protection locked="0"/>
    </xf>
    <xf numFmtId="0" fontId="2" fillId="0" borderId="0" xfId="2" applyNumberFormat="1" applyFill="1" applyBorder="1" applyAlignment="1" applyProtection="1">
      <alignment horizontal="left" vertical="center"/>
      <protection locked="0"/>
    </xf>
    <xf numFmtId="0" fontId="6" fillId="3" borderId="60"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6" fillId="7" borderId="62" xfId="0" applyFont="1" applyFill="1" applyBorder="1" applyAlignment="1" applyProtection="1">
      <alignment horizontal="center" vertical="center"/>
      <protection locked="0"/>
    </xf>
    <xf numFmtId="0" fontId="17" fillId="0" borderId="60" xfId="0" applyFont="1" applyBorder="1" applyAlignment="1" applyProtection="1">
      <alignment horizontal="center"/>
      <protection locked="0"/>
    </xf>
    <xf numFmtId="0" fontId="17" fillId="0" borderId="61" xfId="0" applyFont="1" applyBorder="1" applyAlignment="1" applyProtection="1">
      <alignment horizontal="center"/>
      <protection locked="0"/>
    </xf>
    <xf numFmtId="0" fontId="17" fillId="0" borderId="0" xfId="0" applyFont="1" applyAlignment="1" applyProtection="1">
      <alignment horizontal="center"/>
      <protection locked="0"/>
    </xf>
    <xf numFmtId="0" fontId="2" fillId="0" borderId="0" xfId="2" applyAlignment="1" applyProtection="1">
      <alignment horizontal="center" vertical="center"/>
      <protection locked="0"/>
    </xf>
    <xf numFmtId="0" fontId="21" fillId="0" borderId="0" xfId="2" applyFont="1" applyAlignment="1" applyProtection="1">
      <alignment horizontal="center" vertical="center"/>
      <protection locked="0"/>
    </xf>
    <xf numFmtId="0" fontId="6" fillId="6" borderId="43" xfId="0" applyFont="1" applyFill="1" applyBorder="1" applyAlignment="1" applyProtection="1">
      <alignment horizontal="center" vertical="center"/>
      <protection locked="0"/>
    </xf>
    <xf numFmtId="0" fontId="6" fillId="3" borderId="61" xfId="0" applyFont="1" applyFill="1" applyBorder="1" applyAlignment="1" applyProtection="1">
      <alignment horizontal="center" vertical="center"/>
      <protection locked="0"/>
    </xf>
    <xf numFmtId="0" fontId="6" fillId="3" borderId="64" xfId="0" applyFont="1" applyFill="1" applyBorder="1" applyAlignment="1" applyProtection="1">
      <alignment horizontal="center" vertical="center"/>
      <protection locked="0"/>
    </xf>
    <xf numFmtId="0" fontId="6" fillId="6" borderId="60" xfId="0" applyFont="1" applyFill="1" applyBorder="1" applyAlignment="1" applyProtection="1">
      <alignment horizontal="center" vertical="center"/>
      <protection locked="0"/>
    </xf>
    <xf numFmtId="0" fontId="6" fillId="6" borderId="61" xfId="0" applyFont="1" applyFill="1" applyBorder="1" applyAlignment="1" applyProtection="1">
      <alignment horizontal="center" vertical="center"/>
      <protection locked="0"/>
    </xf>
    <xf numFmtId="0" fontId="6" fillId="6" borderId="64" xfId="0" applyFont="1" applyFill="1" applyBorder="1" applyAlignment="1" applyProtection="1">
      <alignment horizontal="center" vertical="center"/>
      <protection locked="0"/>
    </xf>
    <xf numFmtId="0" fontId="36" fillId="0" borderId="0" xfId="2" applyNumberFormat="1" applyFont="1" applyFill="1" applyBorder="1" applyAlignment="1" applyProtection="1">
      <alignment horizontal="left" vertical="center"/>
      <protection locked="0"/>
    </xf>
    <xf numFmtId="0" fontId="29" fillId="0" borderId="0" xfId="2" applyFont="1" applyAlignment="1" applyProtection="1">
      <alignment horizontal="left" vertical="center"/>
      <protection locked="0"/>
    </xf>
    <xf numFmtId="0" fontId="30" fillId="0" borderId="0" xfId="2" applyFont="1" applyAlignment="1" applyProtection="1">
      <alignment horizontal="left" vertical="center"/>
      <protection locked="0"/>
    </xf>
    <xf numFmtId="0" fontId="6" fillId="7" borderId="85" xfId="0" applyFont="1" applyFill="1" applyBorder="1" applyAlignment="1" applyProtection="1">
      <alignment horizontal="center" vertical="center"/>
      <protection locked="0"/>
    </xf>
    <xf numFmtId="0" fontId="6" fillId="7" borderId="86" xfId="0" applyFont="1" applyFill="1" applyBorder="1" applyAlignment="1" applyProtection="1">
      <alignment horizontal="center" vertical="center"/>
      <protection locked="0"/>
    </xf>
    <xf numFmtId="0" fontId="6" fillId="7" borderId="41" xfId="0" applyFont="1" applyFill="1" applyBorder="1" applyAlignment="1" applyProtection="1">
      <alignment horizontal="center" vertical="center"/>
      <protection locked="0"/>
    </xf>
    <xf numFmtId="0" fontId="6" fillId="7" borderId="0" xfId="0" applyFont="1" applyFill="1" applyAlignment="1" applyProtection="1">
      <alignment horizontal="center" vertical="center"/>
      <protection locked="0"/>
    </xf>
    <xf numFmtId="0" fontId="6" fillId="7" borderId="87" xfId="0" applyFont="1" applyFill="1" applyBorder="1" applyAlignment="1" applyProtection="1">
      <alignment horizontal="center" vertical="center"/>
      <protection locked="0"/>
    </xf>
    <xf numFmtId="0" fontId="6" fillId="7" borderId="70" xfId="0" applyFont="1" applyFill="1" applyBorder="1" applyAlignment="1" applyProtection="1">
      <alignment horizontal="center" vertical="center"/>
      <protection locked="0"/>
    </xf>
    <xf numFmtId="0" fontId="6" fillId="7" borderId="32" xfId="0" applyFont="1" applyFill="1" applyBorder="1" applyAlignment="1" applyProtection="1">
      <alignment horizontal="center" vertical="center"/>
      <protection locked="0"/>
    </xf>
    <xf numFmtId="0" fontId="6" fillId="7" borderId="88" xfId="0" applyFont="1" applyFill="1"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6" fillId="8" borderId="60" xfId="0" applyFont="1" applyFill="1" applyBorder="1" applyAlignment="1" applyProtection="1">
      <alignment horizontal="center" vertical="center"/>
      <protection locked="0"/>
    </xf>
    <xf numFmtId="0" fontId="6" fillId="8" borderId="61" xfId="0" applyFont="1" applyFill="1" applyBorder="1" applyAlignment="1" applyProtection="1">
      <alignment horizontal="center" vertical="center"/>
      <protection locked="0"/>
    </xf>
    <xf numFmtId="0" fontId="6" fillId="8" borderId="64" xfId="0" applyFont="1" applyFill="1" applyBorder="1" applyAlignment="1" applyProtection="1">
      <alignment horizontal="center" vertical="center"/>
      <protection locked="0"/>
    </xf>
    <xf numFmtId="0" fontId="6" fillId="8" borderId="66" xfId="0" applyFont="1" applyFill="1" applyBorder="1" applyAlignment="1" applyProtection="1">
      <alignment horizontal="center" vertical="center"/>
      <protection locked="0"/>
    </xf>
    <xf numFmtId="0" fontId="0" fillId="9" borderId="82" xfId="0" applyFill="1" applyBorder="1" applyAlignment="1" applyProtection="1">
      <alignment horizontal="center" vertical="center"/>
      <protection locked="0"/>
    </xf>
    <xf numFmtId="0" fontId="6" fillId="9" borderId="60" xfId="0" applyFont="1" applyFill="1" applyBorder="1" applyAlignment="1" applyProtection="1">
      <alignment horizontal="center" vertical="center"/>
      <protection locked="0"/>
    </xf>
    <xf numFmtId="0" fontId="6" fillId="9" borderId="61" xfId="0" applyFont="1" applyFill="1" applyBorder="1" applyAlignment="1" applyProtection="1">
      <alignment horizontal="center" vertical="center"/>
      <protection locked="0"/>
    </xf>
    <xf numFmtId="0" fontId="6" fillId="9" borderId="66" xfId="0" applyFont="1" applyFill="1" applyBorder="1" applyAlignment="1" applyProtection="1">
      <alignment horizontal="center" vertical="center"/>
      <protection locked="0"/>
    </xf>
    <xf numFmtId="0" fontId="6" fillId="10" borderId="82" xfId="0" applyFont="1" applyFill="1" applyBorder="1" applyAlignment="1" applyProtection="1">
      <alignment horizontal="center" vertical="center"/>
      <protection locked="0"/>
    </xf>
    <xf numFmtId="0" fontId="6" fillId="10" borderId="61" xfId="0"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14" borderId="89" xfId="0" applyFill="1" applyBorder="1" applyAlignment="1">
      <alignment horizontal="center" vertical="center" textRotation="255"/>
    </xf>
    <xf numFmtId="0" fontId="0" fillId="14" borderId="92" xfId="0" applyFill="1" applyBorder="1" applyAlignment="1">
      <alignment horizontal="center" vertical="center" textRotation="255"/>
    </xf>
    <xf numFmtId="0" fontId="6" fillId="13" borderId="75" xfId="0" applyFont="1" applyFill="1" applyBorder="1" applyAlignment="1">
      <alignment horizontal="center" vertical="center"/>
    </xf>
    <xf numFmtId="0" fontId="6" fillId="13" borderId="43" xfId="0" applyFont="1" applyFill="1" applyBorder="1" applyAlignment="1">
      <alignment horizontal="center" vertical="center"/>
    </xf>
    <xf numFmtId="0" fontId="6" fillId="13" borderId="44" xfId="0" applyFont="1" applyFill="1" applyBorder="1" applyAlignment="1">
      <alignment horizontal="center" vertical="center"/>
    </xf>
    <xf numFmtId="0" fontId="6" fillId="13" borderId="53" xfId="0" applyFont="1" applyFill="1" applyBorder="1" applyAlignment="1">
      <alignment horizontal="center" vertical="center"/>
    </xf>
    <xf numFmtId="0" fontId="6" fillId="13" borderId="90" xfId="0" applyFont="1" applyFill="1" applyBorder="1" applyAlignment="1">
      <alignment horizontal="center" vertical="center"/>
    </xf>
    <xf numFmtId="0" fontId="6" fillId="13" borderId="54" xfId="0" applyFont="1" applyFill="1" applyBorder="1" applyAlignment="1">
      <alignment horizontal="center" vertical="center"/>
    </xf>
    <xf numFmtId="0" fontId="0" fillId="14" borderId="93" xfId="0" applyFill="1" applyBorder="1" applyAlignment="1">
      <alignment horizontal="center" vertical="center" textRotation="255"/>
    </xf>
    <xf numFmtId="0" fontId="37" fillId="14" borderId="93" xfId="0" applyFont="1" applyFill="1" applyBorder="1" applyAlignment="1">
      <alignment horizontal="center" vertical="center" textRotation="255" wrapText="1"/>
    </xf>
    <xf numFmtId="0" fontId="37" fillId="14" borderId="89" xfId="0" applyFont="1" applyFill="1" applyBorder="1" applyAlignment="1">
      <alignment horizontal="center" vertical="center" textRotation="255" wrapText="1"/>
    </xf>
    <xf numFmtId="0" fontId="37" fillId="14" borderId="92" xfId="0" applyFont="1" applyFill="1" applyBorder="1" applyAlignment="1">
      <alignment horizontal="center" vertical="center" textRotation="255" wrapText="1"/>
    </xf>
    <xf numFmtId="0" fontId="0" fillId="0" borderId="0" xfId="0" applyAlignment="1" applyProtection="1">
      <alignment horizontal="left"/>
      <protection locked="0"/>
    </xf>
    <xf numFmtId="0" fontId="3" fillId="0" borderId="39"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Alignment="1" applyProtection="1">
      <alignment horizontal="left"/>
      <protection locked="0"/>
    </xf>
    <xf numFmtId="0" fontId="3" fillId="0" borderId="41" xfId="0" applyFont="1" applyBorder="1" applyAlignment="1" applyProtection="1">
      <protection locked="0"/>
    </xf>
    <xf numFmtId="0" fontId="3" fillId="14" borderId="38" xfId="0" applyFont="1" applyFill="1" applyBorder="1" applyAlignment="1" applyProtection="1">
      <alignment horizontal="center"/>
      <protection locked="0"/>
    </xf>
    <xf numFmtId="0" fontId="3" fillId="14" borderId="0" xfId="0" applyFont="1" applyFill="1" applyBorder="1" applyAlignment="1" applyProtection="1">
      <alignment horizontal="center"/>
      <protection locked="0"/>
    </xf>
    <xf numFmtId="0" fontId="3" fillId="14" borderId="0" xfId="0" applyFont="1" applyFill="1" applyBorder="1" applyAlignment="1" applyProtection="1">
      <protection locked="0"/>
    </xf>
    <xf numFmtId="0" fontId="3" fillId="14" borderId="0" xfId="0" applyFont="1" applyFill="1" applyBorder="1" applyAlignment="1" applyProtection="1">
      <alignment horizontal="left"/>
      <protection locked="0"/>
    </xf>
    <xf numFmtId="190" fontId="3" fillId="14" borderId="0" xfId="0" applyNumberFormat="1" applyFont="1" applyFill="1" applyBorder="1" applyAlignment="1" applyProtection="1">
      <alignment horizont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142875</xdr:colOff>
      <xdr:row>15</xdr:row>
      <xdr:rowOff>111126</xdr:rowOff>
    </xdr:from>
    <xdr:to>
      <xdr:col>3</xdr:col>
      <xdr:colOff>826236</xdr:colOff>
      <xdr:row>22</xdr:row>
      <xdr:rowOff>134939</xdr:rowOff>
    </xdr:to>
    <xdr:pic>
      <xdr:nvPicPr>
        <xdr:cNvPr id="4" name="図 3">
          <a:extLst>
            <a:ext uri="{FF2B5EF4-FFF2-40B4-BE49-F238E27FC236}">
              <a16:creationId xmlns:a16="http://schemas.microsoft.com/office/drawing/2014/main" id="{DFCA89D7-9D5E-FCB0-940C-D76C9F569BFF}"/>
            </a:ext>
          </a:extLst>
        </xdr:cNvPr>
        <xdr:cNvPicPr>
          <a:picLocks noChangeAspect="1"/>
        </xdr:cNvPicPr>
      </xdr:nvPicPr>
      <xdr:blipFill>
        <a:blip xmlns:r="http://schemas.openxmlformats.org/officeDocument/2006/relationships" r:embed="rId1"/>
        <a:stretch>
          <a:fillRect/>
        </a:stretch>
      </xdr:blipFill>
      <xdr:spPr>
        <a:xfrm>
          <a:off x="1285875" y="2667001"/>
          <a:ext cx="1310424" cy="1246188"/>
        </a:xfrm>
        <a:prstGeom prst="rect">
          <a:avLst/>
        </a:prstGeom>
      </xdr:spPr>
    </xdr:pic>
    <xdr:clientData/>
  </xdr:twoCellAnchor>
  <xdr:twoCellAnchor editAs="oneCell">
    <xdr:from>
      <xdr:col>15</xdr:col>
      <xdr:colOff>103187</xdr:colOff>
      <xdr:row>7</xdr:row>
      <xdr:rowOff>103188</xdr:rowOff>
    </xdr:from>
    <xdr:to>
      <xdr:col>15</xdr:col>
      <xdr:colOff>550398</xdr:colOff>
      <xdr:row>9</xdr:row>
      <xdr:rowOff>87313</xdr:rowOff>
    </xdr:to>
    <xdr:pic>
      <xdr:nvPicPr>
        <xdr:cNvPr id="2" name="図 1">
          <a:extLst>
            <a:ext uri="{FF2B5EF4-FFF2-40B4-BE49-F238E27FC236}">
              <a16:creationId xmlns:a16="http://schemas.microsoft.com/office/drawing/2014/main" id="{2D9837FF-3FE8-3CE0-D660-955C9B8F97A0}"/>
            </a:ext>
          </a:extLst>
        </xdr:cNvPr>
        <xdr:cNvPicPr>
          <a:picLocks noChangeAspect="1"/>
        </xdr:cNvPicPr>
      </xdr:nvPicPr>
      <xdr:blipFill>
        <a:blip xmlns:r="http://schemas.openxmlformats.org/officeDocument/2006/relationships" r:embed="rId2"/>
        <a:stretch>
          <a:fillRect/>
        </a:stretch>
      </xdr:blipFill>
      <xdr:spPr>
        <a:xfrm>
          <a:off x="11112500" y="1325563"/>
          <a:ext cx="447211" cy="333375"/>
        </a:xfrm>
        <a:prstGeom prst="rect">
          <a:avLst/>
        </a:prstGeom>
      </xdr:spPr>
    </xdr:pic>
    <xdr:clientData/>
  </xdr:twoCellAnchor>
  <xdr:twoCellAnchor>
    <xdr:from>
      <xdr:col>11</xdr:col>
      <xdr:colOff>49212</xdr:colOff>
      <xdr:row>8</xdr:row>
      <xdr:rowOff>63500</xdr:rowOff>
    </xdr:from>
    <xdr:to>
      <xdr:col>12</xdr:col>
      <xdr:colOff>404813</xdr:colOff>
      <xdr:row>8</xdr:row>
      <xdr:rowOff>65088</xdr:rowOff>
    </xdr:to>
    <xdr:cxnSp macro="">
      <xdr:nvCxnSpPr>
        <xdr:cNvPr id="5" name="直線矢印コネクタ 4">
          <a:extLst>
            <a:ext uri="{FF2B5EF4-FFF2-40B4-BE49-F238E27FC236}">
              <a16:creationId xmlns:a16="http://schemas.microsoft.com/office/drawing/2014/main" id="{EBD58D50-CC64-DA5F-428B-E696CB3852E4}"/>
            </a:ext>
          </a:extLst>
        </xdr:cNvPr>
        <xdr:cNvCxnSpPr/>
      </xdr:nvCxnSpPr>
      <xdr:spPr>
        <a:xfrm flipH="1">
          <a:off x="8550275" y="1460500"/>
          <a:ext cx="982663" cy="158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206375</xdr:colOff>
      <xdr:row>14</xdr:row>
      <xdr:rowOff>158750</xdr:rowOff>
    </xdr:from>
    <xdr:to>
      <xdr:col>3</xdr:col>
      <xdr:colOff>881061</xdr:colOff>
      <xdr:row>22</xdr:row>
      <xdr:rowOff>43079</xdr:rowOff>
    </xdr:to>
    <xdr:pic>
      <xdr:nvPicPr>
        <xdr:cNvPr id="2" name="図 1">
          <a:extLst>
            <a:ext uri="{FF2B5EF4-FFF2-40B4-BE49-F238E27FC236}">
              <a16:creationId xmlns:a16="http://schemas.microsoft.com/office/drawing/2014/main" id="{F955DC15-C53F-465A-A48B-227A3AB4920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349375" y="2770188"/>
          <a:ext cx="1301749" cy="1281329"/>
        </a:xfrm>
        <a:prstGeom prst="rect">
          <a:avLst/>
        </a:prstGeom>
      </xdr:spPr>
    </xdr:pic>
    <xdr:clientData/>
  </xdr:twoCellAnchor>
  <xdr:twoCellAnchor>
    <xdr:from>
      <xdr:col>11</xdr:col>
      <xdr:colOff>95250</xdr:colOff>
      <xdr:row>7</xdr:row>
      <xdr:rowOff>31750</xdr:rowOff>
    </xdr:from>
    <xdr:to>
      <xdr:col>12</xdr:col>
      <xdr:colOff>450850</xdr:colOff>
      <xdr:row>7</xdr:row>
      <xdr:rowOff>33338</xdr:rowOff>
    </xdr:to>
    <xdr:cxnSp macro="">
      <xdr:nvCxnSpPr>
        <xdr:cNvPr id="3" name="直線矢印コネクタ 2">
          <a:extLst>
            <a:ext uri="{FF2B5EF4-FFF2-40B4-BE49-F238E27FC236}">
              <a16:creationId xmlns:a16="http://schemas.microsoft.com/office/drawing/2014/main" id="{DC8DE678-1919-439D-AB7F-633F812A48A4}"/>
            </a:ext>
          </a:extLst>
        </xdr:cNvPr>
        <xdr:cNvCxnSpPr/>
      </xdr:nvCxnSpPr>
      <xdr:spPr>
        <a:xfrm flipH="1">
          <a:off x="8874125" y="1254125"/>
          <a:ext cx="982663" cy="1588"/>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103187</xdr:colOff>
      <xdr:row>6</xdr:row>
      <xdr:rowOff>103188</xdr:rowOff>
    </xdr:from>
    <xdr:to>
      <xdr:col>15</xdr:col>
      <xdr:colOff>550398</xdr:colOff>
      <xdr:row>8</xdr:row>
      <xdr:rowOff>87313</xdr:rowOff>
    </xdr:to>
    <xdr:pic>
      <xdr:nvPicPr>
        <xdr:cNvPr id="4" name="図 3">
          <a:extLst>
            <a:ext uri="{FF2B5EF4-FFF2-40B4-BE49-F238E27FC236}">
              <a16:creationId xmlns:a16="http://schemas.microsoft.com/office/drawing/2014/main" id="{7827188C-3F9B-4A5F-97DC-FBE783CF0641}"/>
            </a:ext>
          </a:extLst>
        </xdr:cNvPr>
        <xdr:cNvPicPr>
          <a:picLocks noChangeAspect="1"/>
        </xdr:cNvPicPr>
      </xdr:nvPicPr>
      <xdr:blipFill>
        <a:blip xmlns:r="http://schemas.openxmlformats.org/officeDocument/2006/relationships" r:embed="rId2"/>
        <a:stretch>
          <a:fillRect/>
        </a:stretch>
      </xdr:blipFill>
      <xdr:spPr>
        <a:xfrm>
          <a:off x="11133137" y="1347788"/>
          <a:ext cx="447211" cy="339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26458</xdr:colOff>
      <xdr:row>5</xdr:row>
      <xdr:rowOff>156105</xdr:rowOff>
    </xdr:from>
    <xdr:to>
      <xdr:col>15</xdr:col>
      <xdr:colOff>563859</xdr:colOff>
      <xdr:row>17</xdr:row>
      <xdr:rowOff>187855</xdr:rowOff>
    </xdr:to>
    <xdr:pic>
      <xdr:nvPicPr>
        <xdr:cNvPr id="3" name="図 2">
          <a:extLst>
            <a:ext uri="{FF2B5EF4-FFF2-40B4-BE49-F238E27FC236}">
              <a16:creationId xmlns:a16="http://schemas.microsoft.com/office/drawing/2014/main" id="{D47B5B5E-0650-44E9-8F11-1428F79538AD}"/>
            </a:ext>
          </a:extLst>
        </xdr:cNvPr>
        <xdr:cNvPicPr>
          <a:picLocks noChangeAspect="1"/>
        </xdr:cNvPicPr>
      </xdr:nvPicPr>
      <xdr:blipFill>
        <a:blip xmlns:r="http://schemas.openxmlformats.org/officeDocument/2006/relationships" r:embed="rId1"/>
        <a:stretch>
          <a:fillRect/>
        </a:stretch>
      </xdr:blipFill>
      <xdr:spPr>
        <a:xfrm>
          <a:off x="8011583" y="1314980"/>
          <a:ext cx="8443151" cy="2794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aypal.com/jp/cgi-bin/webscr?cmd=_display-receiving-fees-outside&amp;countries=" TargetMode="External"/><Relationship Id="rId1" Type="http://schemas.openxmlformats.org/officeDocument/2006/relationships/hyperlink" Target="mailto:info@nandemo-china.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tail.tmall.com/item.htm?abbucket=18&amp;id=672551335917&amp;ns=1&amp;spm=a230r.1.14.29.52c42698U4x0TG&amp;skuId=4835765824781" TargetMode="External"/><Relationship Id="rId1" Type="http://schemas.openxmlformats.org/officeDocument/2006/relationships/hyperlink" Target="mailto:&#27880;&#25991;&#26360;&#12399;info@nandemo-china.com&#12395;&#36865;&#20184;&#12367;&#12384;&#12373;&#12356;&#12290;"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etail.tmall.com/item.htm?abbucket=18&amp;id=672551335917&amp;ns=1&amp;spm=a230r.1.14.29.52c42698U4x0TG&amp;skuId=4835765824781" TargetMode="External"/><Relationship Id="rId1" Type="http://schemas.openxmlformats.org/officeDocument/2006/relationships/hyperlink" Target="mailto:&#27880;&#25991;&#26360;&#12399;info@nandemo-china.com&#12395;&#36865;&#20184;&#12367;&#12384;&#12373;&#12356;&#12290;"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hyperlink" Target="https://taobao-ham.com/sales_support/processing"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kimini.jp/&#12288;&#12288;&#33521;&#35486;&#22793;&#25563;&#12395;&#20415;&#21033;&#12391;&#12377;&#12290;" TargetMode="External"/><Relationship Id="rId1" Type="http://schemas.openxmlformats.org/officeDocument/2006/relationships/hyperlink" Target="https://taobao-ham.com/taobao_order/service_charg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50"/>
  <sheetViews>
    <sheetView showGridLines="0" tabSelected="1" zoomScale="90" zoomScaleNormal="90" workbookViewId="0"/>
  </sheetViews>
  <sheetFormatPr defaultColWidth="8.25" defaultRowHeight="18" x14ac:dyDescent="0.55000000000000004"/>
  <cols>
    <col min="1" max="2" width="2.33203125" style="5" customWidth="1"/>
    <col min="3" max="21" width="2.33203125" style="1" customWidth="1"/>
    <col min="22" max="22" width="3" style="1" customWidth="1"/>
    <col min="23" max="23" width="4" style="1" customWidth="1"/>
    <col min="24" max="24" width="8.4140625" style="1" customWidth="1"/>
    <col min="25" max="25" width="3.75" style="1" customWidth="1"/>
    <col min="26" max="30" width="2.33203125" style="1" customWidth="1"/>
    <col min="31" max="31" width="9.75" style="2" customWidth="1"/>
    <col min="32" max="32" width="10.08203125" style="2" customWidth="1"/>
    <col min="33" max="33" width="10.58203125" style="3" bestFit="1" customWidth="1"/>
    <col min="34" max="34" width="6.33203125" style="3" customWidth="1"/>
    <col min="35" max="35" width="11.08203125" style="4" customWidth="1"/>
    <col min="36" max="257" width="8.25" style="4"/>
    <col min="258" max="287" width="2.33203125" style="4" customWidth="1"/>
    <col min="288" max="288" width="9.75" style="4" customWidth="1"/>
    <col min="289" max="289" width="10.08203125" style="4" customWidth="1"/>
    <col min="290" max="290" width="6.33203125" style="4" customWidth="1"/>
    <col min="291" max="291" width="11.08203125" style="4" customWidth="1"/>
    <col min="292" max="513" width="8.25" style="4"/>
    <col min="514" max="543" width="2.33203125" style="4" customWidth="1"/>
    <col min="544" max="544" width="9.75" style="4" customWidth="1"/>
    <col min="545" max="545" width="10.08203125" style="4" customWidth="1"/>
    <col min="546" max="546" width="6.33203125" style="4" customWidth="1"/>
    <col min="547" max="547" width="11.08203125" style="4" customWidth="1"/>
    <col min="548" max="769" width="8.25" style="4"/>
    <col min="770" max="799" width="2.33203125" style="4" customWidth="1"/>
    <col min="800" max="800" width="9.75" style="4" customWidth="1"/>
    <col min="801" max="801" width="10.08203125" style="4" customWidth="1"/>
    <col min="802" max="802" width="6.33203125" style="4" customWidth="1"/>
    <col min="803" max="803" width="11.08203125" style="4" customWidth="1"/>
    <col min="804" max="1025" width="8.25" style="4"/>
    <col min="1026" max="1055" width="2.33203125" style="4" customWidth="1"/>
    <col min="1056" max="1056" width="9.75" style="4" customWidth="1"/>
    <col min="1057" max="1057" width="10.08203125" style="4" customWidth="1"/>
    <col min="1058" max="1058" width="6.33203125" style="4" customWidth="1"/>
    <col min="1059" max="1059" width="11.08203125" style="4" customWidth="1"/>
    <col min="1060" max="1281" width="8.25" style="4"/>
    <col min="1282" max="1311" width="2.33203125" style="4" customWidth="1"/>
    <col min="1312" max="1312" width="9.75" style="4" customWidth="1"/>
    <col min="1313" max="1313" width="10.08203125" style="4" customWidth="1"/>
    <col min="1314" max="1314" width="6.33203125" style="4" customWidth="1"/>
    <col min="1315" max="1315" width="11.08203125" style="4" customWidth="1"/>
    <col min="1316" max="1537" width="8.25" style="4"/>
    <col min="1538" max="1567" width="2.33203125" style="4" customWidth="1"/>
    <col min="1568" max="1568" width="9.75" style="4" customWidth="1"/>
    <col min="1569" max="1569" width="10.08203125" style="4" customWidth="1"/>
    <col min="1570" max="1570" width="6.33203125" style="4" customWidth="1"/>
    <col min="1571" max="1571" width="11.08203125" style="4" customWidth="1"/>
    <col min="1572" max="1793" width="8.25" style="4"/>
    <col min="1794" max="1823" width="2.33203125" style="4" customWidth="1"/>
    <col min="1824" max="1824" width="9.75" style="4" customWidth="1"/>
    <col min="1825" max="1825" width="10.08203125" style="4" customWidth="1"/>
    <col min="1826" max="1826" width="6.33203125" style="4" customWidth="1"/>
    <col min="1827" max="1827" width="11.08203125" style="4" customWidth="1"/>
    <col min="1828" max="2049" width="8.25" style="4"/>
    <col min="2050" max="2079" width="2.33203125" style="4" customWidth="1"/>
    <col min="2080" max="2080" width="9.75" style="4" customWidth="1"/>
    <col min="2081" max="2081" width="10.08203125" style="4" customWidth="1"/>
    <col min="2082" max="2082" width="6.33203125" style="4" customWidth="1"/>
    <col min="2083" max="2083" width="11.08203125" style="4" customWidth="1"/>
    <col min="2084" max="2305" width="8.25" style="4"/>
    <col min="2306" max="2335" width="2.33203125" style="4" customWidth="1"/>
    <col min="2336" max="2336" width="9.75" style="4" customWidth="1"/>
    <col min="2337" max="2337" width="10.08203125" style="4" customWidth="1"/>
    <col min="2338" max="2338" width="6.33203125" style="4" customWidth="1"/>
    <col min="2339" max="2339" width="11.08203125" style="4" customWidth="1"/>
    <col min="2340" max="2561" width="8.25" style="4"/>
    <col min="2562" max="2591" width="2.33203125" style="4" customWidth="1"/>
    <col min="2592" max="2592" width="9.75" style="4" customWidth="1"/>
    <col min="2593" max="2593" width="10.08203125" style="4" customWidth="1"/>
    <col min="2594" max="2594" width="6.33203125" style="4" customWidth="1"/>
    <col min="2595" max="2595" width="11.08203125" style="4" customWidth="1"/>
    <col min="2596" max="2817" width="8.25" style="4"/>
    <col min="2818" max="2847" width="2.33203125" style="4" customWidth="1"/>
    <col min="2848" max="2848" width="9.75" style="4" customWidth="1"/>
    <col min="2849" max="2849" width="10.08203125" style="4" customWidth="1"/>
    <col min="2850" max="2850" width="6.33203125" style="4" customWidth="1"/>
    <col min="2851" max="2851" width="11.08203125" style="4" customWidth="1"/>
    <col min="2852" max="3073" width="8.25" style="4"/>
    <col min="3074" max="3103" width="2.33203125" style="4" customWidth="1"/>
    <col min="3104" max="3104" width="9.75" style="4" customWidth="1"/>
    <col min="3105" max="3105" width="10.08203125" style="4" customWidth="1"/>
    <col min="3106" max="3106" width="6.33203125" style="4" customWidth="1"/>
    <col min="3107" max="3107" width="11.08203125" style="4" customWidth="1"/>
    <col min="3108" max="3329" width="8.25" style="4"/>
    <col min="3330" max="3359" width="2.33203125" style="4" customWidth="1"/>
    <col min="3360" max="3360" width="9.75" style="4" customWidth="1"/>
    <col min="3361" max="3361" width="10.08203125" style="4" customWidth="1"/>
    <col min="3362" max="3362" width="6.33203125" style="4" customWidth="1"/>
    <col min="3363" max="3363" width="11.08203125" style="4" customWidth="1"/>
    <col min="3364" max="3585" width="8.25" style="4"/>
    <col min="3586" max="3615" width="2.33203125" style="4" customWidth="1"/>
    <col min="3616" max="3616" width="9.75" style="4" customWidth="1"/>
    <col min="3617" max="3617" width="10.08203125" style="4" customWidth="1"/>
    <col min="3618" max="3618" width="6.33203125" style="4" customWidth="1"/>
    <col min="3619" max="3619" width="11.08203125" style="4" customWidth="1"/>
    <col min="3620" max="3841" width="8.25" style="4"/>
    <col min="3842" max="3871" width="2.33203125" style="4" customWidth="1"/>
    <col min="3872" max="3872" width="9.75" style="4" customWidth="1"/>
    <col min="3873" max="3873" width="10.08203125" style="4" customWidth="1"/>
    <col min="3874" max="3874" width="6.33203125" style="4" customWidth="1"/>
    <col min="3875" max="3875" width="11.08203125" style="4" customWidth="1"/>
    <col min="3876" max="4097" width="8.25" style="4"/>
    <col min="4098" max="4127" width="2.33203125" style="4" customWidth="1"/>
    <col min="4128" max="4128" width="9.75" style="4" customWidth="1"/>
    <col min="4129" max="4129" width="10.08203125" style="4" customWidth="1"/>
    <col min="4130" max="4130" width="6.33203125" style="4" customWidth="1"/>
    <col min="4131" max="4131" width="11.08203125" style="4" customWidth="1"/>
    <col min="4132" max="4353" width="8.25" style="4"/>
    <col min="4354" max="4383" width="2.33203125" style="4" customWidth="1"/>
    <col min="4384" max="4384" width="9.75" style="4" customWidth="1"/>
    <col min="4385" max="4385" width="10.08203125" style="4" customWidth="1"/>
    <col min="4386" max="4386" width="6.33203125" style="4" customWidth="1"/>
    <col min="4387" max="4387" width="11.08203125" style="4" customWidth="1"/>
    <col min="4388" max="4609" width="8.25" style="4"/>
    <col min="4610" max="4639" width="2.33203125" style="4" customWidth="1"/>
    <col min="4640" max="4640" width="9.75" style="4" customWidth="1"/>
    <col min="4641" max="4641" width="10.08203125" style="4" customWidth="1"/>
    <col min="4642" max="4642" width="6.33203125" style="4" customWidth="1"/>
    <col min="4643" max="4643" width="11.08203125" style="4" customWidth="1"/>
    <col min="4644" max="4865" width="8.25" style="4"/>
    <col min="4866" max="4895" width="2.33203125" style="4" customWidth="1"/>
    <col min="4896" max="4896" width="9.75" style="4" customWidth="1"/>
    <col min="4897" max="4897" width="10.08203125" style="4" customWidth="1"/>
    <col min="4898" max="4898" width="6.33203125" style="4" customWidth="1"/>
    <col min="4899" max="4899" width="11.08203125" style="4" customWidth="1"/>
    <col min="4900" max="5121" width="8.25" style="4"/>
    <col min="5122" max="5151" width="2.33203125" style="4" customWidth="1"/>
    <col min="5152" max="5152" width="9.75" style="4" customWidth="1"/>
    <col min="5153" max="5153" width="10.08203125" style="4" customWidth="1"/>
    <col min="5154" max="5154" width="6.33203125" style="4" customWidth="1"/>
    <col min="5155" max="5155" width="11.08203125" style="4" customWidth="1"/>
    <col min="5156" max="5377" width="8.25" style="4"/>
    <col min="5378" max="5407" width="2.33203125" style="4" customWidth="1"/>
    <col min="5408" max="5408" width="9.75" style="4" customWidth="1"/>
    <col min="5409" max="5409" width="10.08203125" style="4" customWidth="1"/>
    <col min="5410" max="5410" width="6.33203125" style="4" customWidth="1"/>
    <col min="5411" max="5411" width="11.08203125" style="4" customWidth="1"/>
    <col min="5412" max="5633" width="8.25" style="4"/>
    <col min="5634" max="5663" width="2.33203125" style="4" customWidth="1"/>
    <col min="5664" max="5664" width="9.75" style="4" customWidth="1"/>
    <col min="5665" max="5665" width="10.08203125" style="4" customWidth="1"/>
    <col min="5666" max="5666" width="6.33203125" style="4" customWidth="1"/>
    <col min="5667" max="5667" width="11.08203125" style="4" customWidth="1"/>
    <col min="5668" max="5889" width="8.25" style="4"/>
    <col min="5890" max="5919" width="2.33203125" style="4" customWidth="1"/>
    <col min="5920" max="5920" width="9.75" style="4" customWidth="1"/>
    <col min="5921" max="5921" width="10.08203125" style="4" customWidth="1"/>
    <col min="5922" max="5922" width="6.33203125" style="4" customWidth="1"/>
    <col min="5923" max="5923" width="11.08203125" style="4" customWidth="1"/>
    <col min="5924" max="6145" width="8.25" style="4"/>
    <col min="6146" max="6175" width="2.33203125" style="4" customWidth="1"/>
    <col min="6176" max="6176" width="9.75" style="4" customWidth="1"/>
    <col min="6177" max="6177" width="10.08203125" style="4" customWidth="1"/>
    <col min="6178" max="6178" width="6.33203125" style="4" customWidth="1"/>
    <col min="6179" max="6179" width="11.08203125" style="4" customWidth="1"/>
    <col min="6180" max="6401" width="8.25" style="4"/>
    <col min="6402" max="6431" width="2.33203125" style="4" customWidth="1"/>
    <col min="6432" max="6432" width="9.75" style="4" customWidth="1"/>
    <col min="6433" max="6433" width="10.08203125" style="4" customWidth="1"/>
    <col min="6434" max="6434" width="6.33203125" style="4" customWidth="1"/>
    <col min="6435" max="6435" width="11.08203125" style="4" customWidth="1"/>
    <col min="6436" max="6657" width="8.25" style="4"/>
    <col min="6658" max="6687" width="2.33203125" style="4" customWidth="1"/>
    <col min="6688" max="6688" width="9.75" style="4" customWidth="1"/>
    <col min="6689" max="6689" width="10.08203125" style="4" customWidth="1"/>
    <col min="6690" max="6690" width="6.33203125" style="4" customWidth="1"/>
    <col min="6691" max="6691" width="11.08203125" style="4" customWidth="1"/>
    <col min="6692" max="6913" width="8.25" style="4"/>
    <col min="6914" max="6943" width="2.33203125" style="4" customWidth="1"/>
    <col min="6944" max="6944" width="9.75" style="4" customWidth="1"/>
    <col min="6945" max="6945" width="10.08203125" style="4" customWidth="1"/>
    <col min="6946" max="6946" width="6.33203125" style="4" customWidth="1"/>
    <col min="6947" max="6947" width="11.08203125" style="4" customWidth="1"/>
    <col min="6948" max="7169" width="8.25" style="4"/>
    <col min="7170" max="7199" width="2.33203125" style="4" customWidth="1"/>
    <col min="7200" max="7200" width="9.75" style="4" customWidth="1"/>
    <col min="7201" max="7201" width="10.08203125" style="4" customWidth="1"/>
    <col min="7202" max="7202" width="6.33203125" style="4" customWidth="1"/>
    <col min="7203" max="7203" width="11.08203125" style="4" customWidth="1"/>
    <col min="7204" max="7425" width="8.25" style="4"/>
    <col min="7426" max="7455" width="2.33203125" style="4" customWidth="1"/>
    <col min="7456" max="7456" width="9.75" style="4" customWidth="1"/>
    <col min="7457" max="7457" width="10.08203125" style="4" customWidth="1"/>
    <col min="7458" max="7458" width="6.33203125" style="4" customWidth="1"/>
    <col min="7459" max="7459" width="11.08203125" style="4" customWidth="1"/>
    <col min="7460" max="7681" width="8.25" style="4"/>
    <col min="7682" max="7711" width="2.33203125" style="4" customWidth="1"/>
    <col min="7712" max="7712" width="9.75" style="4" customWidth="1"/>
    <col min="7713" max="7713" width="10.08203125" style="4" customWidth="1"/>
    <col min="7714" max="7714" width="6.33203125" style="4" customWidth="1"/>
    <col min="7715" max="7715" width="11.08203125" style="4" customWidth="1"/>
    <col min="7716" max="7937" width="8.25" style="4"/>
    <col min="7938" max="7967" width="2.33203125" style="4" customWidth="1"/>
    <col min="7968" max="7968" width="9.75" style="4" customWidth="1"/>
    <col min="7969" max="7969" width="10.08203125" style="4" customWidth="1"/>
    <col min="7970" max="7970" width="6.33203125" style="4" customWidth="1"/>
    <col min="7971" max="7971" width="11.08203125" style="4" customWidth="1"/>
    <col min="7972" max="8193" width="8.25" style="4"/>
    <col min="8194" max="8223" width="2.33203125" style="4" customWidth="1"/>
    <col min="8224" max="8224" width="9.75" style="4" customWidth="1"/>
    <col min="8225" max="8225" width="10.08203125" style="4" customWidth="1"/>
    <col min="8226" max="8226" width="6.33203125" style="4" customWidth="1"/>
    <col min="8227" max="8227" width="11.08203125" style="4" customWidth="1"/>
    <col min="8228" max="8449" width="8.25" style="4"/>
    <col min="8450" max="8479" width="2.33203125" style="4" customWidth="1"/>
    <col min="8480" max="8480" width="9.75" style="4" customWidth="1"/>
    <col min="8481" max="8481" width="10.08203125" style="4" customWidth="1"/>
    <col min="8482" max="8482" width="6.33203125" style="4" customWidth="1"/>
    <col min="8483" max="8483" width="11.08203125" style="4" customWidth="1"/>
    <col min="8484" max="8705" width="8.25" style="4"/>
    <col min="8706" max="8735" width="2.33203125" style="4" customWidth="1"/>
    <col min="8736" max="8736" width="9.75" style="4" customWidth="1"/>
    <col min="8737" max="8737" width="10.08203125" style="4" customWidth="1"/>
    <col min="8738" max="8738" width="6.33203125" style="4" customWidth="1"/>
    <col min="8739" max="8739" width="11.08203125" style="4" customWidth="1"/>
    <col min="8740" max="8961" width="8.25" style="4"/>
    <col min="8962" max="8991" width="2.33203125" style="4" customWidth="1"/>
    <col min="8992" max="8992" width="9.75" style="4" customWidth="1"/>
    <col min="8993" max="8993" width="10.08203125" style="4" customWidth="1"/>
    <col min="8994" max="8994" width="6.33203125" style="4" customWidth="1"/>
    <col min="8995" max="8995" width="11.08203125" style="4" customWidth="1"/>
    <col min="8996" max="9217" width="8.25" style="4"/>
    <col min="9218" max="9247" width="2.33203125" style="4" customWidth="1"/>
    <col min="9248" max="9248" width="9.75" style="4" customWidth="1"/>
    <col min="9249" max="9249" width="10.08203125" style="4" customWidth="1"/>
    <col min="9250" max="9250" width="6.33203125" style="4" customWidth="1"/>
    <col min="9251" max="9251" width="11.08203125" style="4" customWidth="1"/>
    <col min="9252" max="9473" width="8.25" style="4"/>
    <col min="9474" max="9503" width="2.33203125" style="4" customWidth="1"/>
    <col min="9504" max="9504" width="9.75" style="4" customWidth="1"/>
    <col min="9505" max="9505" width="10.08203125" style="4" customWidth="1"/>
    <col min="9506" max="9506" width="6.33203125" style="4" customWidth="1"/>
    <col min="9507" max="9507" width="11.08203125" style="4" customWidth="1"/>
    <col min="9508" max="9729" width="8.25" style="4"/>
    <col min="9730" max="9759" width="2.33203125" style="4" customWidth="1"/>
    <col min="9760" max="9760" width="9.75" style="4" customWidth="1"/>
    <col min="9761" max="9761" width="10.08203125" style="4" customWidth="1"/>
    <col min="9762" max="9762" width="6.33203125" style="4" customWidth="1"/>
    <col min="9763" max="9763" width="11.08203125" style="4" customWidth="1"/>
    <col min="9764" max="9985" width="8.25" style="4"/>
    <col min="9986" max="10015" width="2.33203125" style="4" customWidth="1"/>
    <col min="10016" max="10016" width="9.75" style="4" customWidth="1"/>
    <col min="10017" max="10017" width="10.08203125" style="4" customWidth="1"/>
    <col min="10018" max="10018" width="6.33203125" style="4" customWidth="1"/>
    <col min="10019" max="10019" width="11.08203125" style="4" customWidth="1"/>
    <col min="10020" max="10241" width="8.25" style="4"/>
    <col min="10242" max="10271" width="2.33203125" style="4" customWidth="1"/>
    <col min="10272" max="10272" width="9.75" style="4" customWidth="1"/>
    <col min="10273" max="10273" width="10.08203125" style="4" customWidth="1"/>
    <col min="10274" max="10274" width="6.33203125" style="4" customWidth="1"/>
    <col min="10275" max="10275" width="11.08203125" style="4" customWidth="1"/>
    <col min="10276" max="10497" width="8.25" style="4"/>
    <col min="10498" max="10527" width="2.33203125" style="4" customWidth="1"/>
    <col min="10528" max="10528" width="9.75" style="4" customWidth="1"/>
    <col min="10529" max="10529" width="10.08203125" style="4" customWidth="1"/>
    <col min="10530" max="10530" width="6.33203125" style="4" customWidth="1"/>
    <col min="10531" max="10531" width="11.08203125" style="4" customWidth="1"/>
    <col min="10532" max="10753" width="8.25" style="4"/>
    <col min="10754" max="10783" width="2.33203125" style="4" customWidth="1"/>
    <col min="10784" max="10784" width="9.75" style="4" customWidth="1"/>
    <col min="10785" max="10785" width="10.08203125" style="4" customWidth="1"/>
    <col min="10786" max="10786" width="6.33203125" style="4" customWidth="1"/>
    <col min="10787" max="10787" width="11.08203125" style="4" customWidth="1"/>
    <col min="10788" max="11009" width="8.25" style="4"/>
    <col min="11010" max="11039" width="2.33203125" style="4" customWidth="1"/>
    <col min="11040" max="11040" width="9.75" style="4" customWidth="1"/>
    <col min="11041" max="11041" width="10.08203125" style="4" customWidth="1"/>
    <col min="11042" max="11042" width="6.33203125" style="4" customWidth="1"/>
    <col min="11043" max="11043" width="11.08203125" style="4" customWidth="1"/>
    <col min="11044" max="11265" width="8.25" style="4"/>
    <col min="11266" max="11295" width="2.33203125" style="4" customWidth="1"/>
    <col min="11296" max="11296" width="9.75" style="4" customWidth="1"/>
    <col min="11297" max="11297" width="10.08203125" style="4" customWidth="1"/>
    <col min="11298" max="11298" width="6.33203125" style="4" customWidth="1"/>
    <col min="11299" max="11299" width="11.08203125" style="4" customWidth="1"/>
    <col min="11300" max="11521" width="8.25" style="4"/>
    <col min="11522" max="11551" width="2.33203125" style="4" customWidth="1"/>
    <col min="11552" max="11552" width="9.75" style="4" customWidth="1"/>
    <col min="11553" max="11553" width="10.08203125" style="4" customWidth="1"/>
    <col min="11554" max="11554" width="6.33203125" style="4" customWidth="1"/>
    <col min="11555" max="11555" width="11.08203125" style="4" customWidth="1"/>
    <col min="11556" max="11777" width="8.25" style="4"/>
    <col min="11778" max="11807" width="2.33203125" style="4" customWidth="1"/>
    <col min="11808" max="11808" width="9.75" style="4" customWidth="1"/>
    <col min="11809" max="11809" width="10.08203125" style="4" customWidth="1"/>
    <col min="11810" max="11810" width="6.33203125" style="4" customWidth="1"/>
    <col min="11811" max="11811" width="11.08203125" style="4" customWidth="1"/>
    <col min="11812" max="12033" width="8.25" style="4"/>
    <col min="12034" max="12063" width="2.33203125" style="4" customWidth="1"/>
    <col min="12064" max="12064" width="9.75" style="4" customWidth="1"/>
    <col min="12065" max="12065" width="10.08203125" style="4" customWidth="1"/>
    <col min="12066" max="12066" width="6.33203125" style="4" customWidth="1"/>
    <col min="12067" max="12067" width="11.08203125" style="4" customWidth="1"/>
    <col min="12068" max="12289" width="8.25" style="4"/>
    <col min="12290" max="12319" width="2.33203125" style="4" customWidth="1"/>
    <col min="12320" max="12320" width="9.75" style="4" customWidth="1"/>
    <col min="12321" max="12321" width="10.08203125" style="4" customWidth="1"/>
    <col min="12322" max="12322" width="6.33203125" style="4" customWidth="1"/>
    <col min="12323" max="12323" width="11.08203125" style="4" customWidth="1"/>
    <col min="12324" max="12545" width="8.25" style="4"/>
    <col min="12546" max="12575" width="2.33203125" style="4" customWidth="1"/>
    <col min="12576" max="12576" width="9.75" style="4" customWidth="1"/>
    <col min="12577" max="12577" width="10.08203125" style="4" customWidth="1"/>
    <col min="12578" max="12578" width="6.33203125" style="4" customWidth="1"/>
    <col min="12579" max="12579" width="11.08203125" style="4" customWidth="1"/>
    <col min="12580" max="12801" width="8.25" style="4"/>
    <col min="12802" max="12831" width="2.33203125" style="4" customWidth="1"/>
    <col min="12832" max="12832" width="9.75" style="4" customWidth="1"/>
    <col min="12833" max="12833" width="10.08203125" style="4" customWidth="1"/>
    <col min="12834" max="12834" width="6.33203125" style="4" customWidth="1"/>
    <col min="12835" max="12835" width="11.08203125" style="4" customWidth="1"/>
    <col min="12836" max="13057" width="8.25" style="4"/>
    <col min="13058" max="13087" width="2.33203125" style="4" customWidth="1"/>
    <col min="13088" max="13088" width="9.75" style="4" customWidth="1"/>
    <col min="13089" max="13089" width="10.08203125" style="4" customWidth="1"/>
    <col min="13090" max="13090" width="6.33203125" style="4" customWidth="1"/>
    <col min="13091" max="13091" width="11.08203125" style="4" customWidth="1"/>
    <col min="13092" max="13313" width="8.25" style="4"/>
    <col min="13314" max="13343" width="2.33203125" style="4" customWidth="1"/>
    <col min="13344" max="13344" width="9.75" style="4" customWidth="1"/>
    <col min="13345" max="13345" width="10.08203125" style="4" customWidth="1"/>
    <col min="13346" max="13346" width="6.33203125" style="4" customWidth="1"/>
    <col min="13347" max="13347" width="11.08203125" style="4" customWidth="1"/>
    <col min="13348" max="13569" width="8.25" style="4"/>
    <col min="13570" max="13599" width="2.33203125" style="4" customWidth="1"/>
    <col min="13600" max="13600" width="9.75" style="4" customWidth="1"/>
    <col min="13601" max="13601" width="10.08203125" style="4" customWidth="1"/>
    <col min="13602" max="13602" width="6.33203125" style="4" customWidth="1"/>
    <col min="13603" max="13603" width="11.08203125" style="4" customWidth="1"/>
    <col min="13604" max="13825" width="8.25" style="4"/>
    <col min="13826" max="13855" width="2.33203125" style="4" customWidth="1"/>
    <col min="13856" max="13856" width="9.75" style="4" customWidth="1"/>
    <col min="13857" max="13857" width="10.08203125" style="4" customWidth="1"/>
    <col min="13858" max="13858" width="6.33203125" style="4" customWidth="1"/>
    <col min="13859" max="13859" width="11.08203125" style="4" customWidth="1"/>
    <col min="13860" max="14081" width="8.25" style="4"/>
    <col min="14082" max="14111" width="2.33203125" style="4" customWidth="1"/>
    <col min="14112" max="14112" width="9.75" style="4" customWidth="1"/>
    <col min="14113" max="14113" width="10.08203125" style="4" customWidth="1"/>
    <col min="14114" max="14114" width="6.33203125" style="4" customWidth="1"/>
    <col min="14115" max="14115" width="11.08203125" style="4" customWidth="1"/>
    <col min="14116" max="14337" width="8.25" style="4"/>
    <col min="14338" max="14367" width="2.33203125" style="4" customWidth="1"/>
    <col min="14368" max="14368" width="9.75" style="4" customWidth="1"/>
    <col min="14369" max="14369" width="10.08203125" style="4" customWidth="1"/>
    <col min="14370" max="14370" width="6.33203125" style="4" customWidth="1"/>
    <col min="14371" max="14371" width="11.08203125" style="4" customWidth="1"/>
    <col min="14372" max="14593" width="8.25" style="4"/>
    <col min="14594" max="14623" width="2.33203125" style="4" customWidth="1"/>
    <col min="14624" max="14624" width="9.75" style="4" customWidth="1"/>
    <col min="14625" max="14625" width="10.08203125" style="4" customWidth="1"/>
    <col min="14626" max="14626" width="6.33203125" style="4" customWidth="1"/>
    <col min="14627" max="14627" width="11.08203125" style="4" customWidth="1"/>
    <col min="14628" max="14849" width="8.25" style="4"/>
    <col min="14850" max="14879" width="2.33203125" style="4" customWidth="1"/>
    <col min="14880" max="14880" width="9.75" style="4" customWidth="1"/>
    <col min="14881" max="14881" width="10.08203125" style="4" customWidth="1"/>
    <col min="14882" max="14882" width="6.33203125" style="4" customWidth="1"/>
    <col min="14883" max="14883" width="11.08203125" style="4" customWidth="1"/>
    <col min="14884" max="15105" width="8.25" style="4"/>
    <col min="15106" max="15135" width="2.33203125" style="4" customWidth="1"/>
    <col min="15136" max="15136" width="9.75" style="4" customWidth="1"/>
    <col min="15137" max="15137" width="10.08203125" style="4" customWidth="1"/>
    <col min="15138" max="15138" width="6.33203125" style="4" customWidth="1"/>
    <col min="15139" max="15139" width="11.08203125" style="4" customWidth="1"/>
    <col min="15140" max="15361" width="8.25" style="4"/>
    <col min="15362" max="15391" width="2.33203125" style="4" customWidth="1"/>
    <col min="15392" max="15392" width="9.75" style="4" customWidth="1"/>
    <col min="15393" max="15393" width="10.08203125" style="4" customWidth="1"/>
    <col min="15394" max="15394" width="6.33203125" style="4" customWidth="1"/>
    <col min="15395" max="15395" width="11.08203125" style="4" customWidth="1"/>
    <col min="15396" max="15617" width="8.25" style="4"/>
    <col min="15618" max="15647" width="2.33203125" style="4" customWidth="1"/>
    <col min="15648" max="15648" width="9.75" style="4" customWidth="1"/>
    <col min="15649" max="15649" width="10.08203125" style="4" customWidth="1"/>
    <col min="15650" max="15650" width="6.33203125" style="4" customWidth="1"/>
    <col min="15651" max="15651" width="11.08203125" style="4" customWidth="1"/>
    <col min="15652" max="15873" width="8.25" style="4"/>
    <col min="15874" max="15903" width="2.33203125" style="4" customWidth="1"/>
    <col min="15904" max="15904" width="9.75" style="4" customWidth="1"/>
    <col min="15905" max="15905" width="10.08203125" style="4" customWidth="1"/>
    <col min="15906" max="15906" width="6.33203125" style="4" customWidth="1"/>
    <col min="15907" max="15907" width="11.08203125" style="4" customWidth="1"/>
    <col min="15908" max="16129" width="8.25" style="4"/>
    <col min="16130" max="16159" width="2.33203125" style="4" customWidth="1"/>
    <col min="16160" max="16160" width="9.75" style="4" customWidth="1"/>
    <col min="16161" max="16161" width="10.08203125" style="4" customWidth="1"/>
    <col min="16162" max="16162" width="6.33203125" style="4" customWidth="1"/>
    <col min="16163" max="16163" width="11.08203125" style="4" customWidth="1"/>
    <col min="16164" max="16384" width="8.25" style="4"/>
  </cols>
  <sheetData>
    <row r="1" spans="1:43" x14ac:dyDescent="0.55000000000000004">
      <c r="A1" s="330"/>
      <c r="B1" s="1" t="s">
        <v>188</v>
      </c>
      <c r="Y1" s="1" t="s">
        <v>1</v>
      </c>
      <c r="Z1" s="232"/>
      <c r="AA1" s="232"/>
      <c r="AB1" s="232"/>
      <c r="AC1" s="232"/>
      <c r="AD1" s="232"/>
    </row>
    <row r="2" spans="1:43" x14ac:dyDescent="0.55000000000000004">
      <c r="A2" s="329"/>
      <c r="B2" s="158" t="s">
        <v>187</v>
      </c>
      <c r="C2" s="158"/>
      <c r="D2" s="158"/>
      <c r="E2" s="158"/>
      <c r="F2" s="158"/>
      <c r="G2" s="158"/>
      <c r="H2" s="158"/>
      <c r="I2" s="158"/>
      <c r="Z2" s="329"/>
      <c r="AA2" s="329"/>
      <c r="AB2" s="329"/>
      <c r="AC2" s="329"/>
      <c r="AD2" s="329"/>
    </row>
    <row r="3" spans="1:43" x14ac:dyDescent="0.55000000000000004">
      <c r="G3" s="233" t="s">
        <v>2</v>
      </c>
      <c r="H3" s="233"/>
      <c r="I3" s="233"/>
      <c r="J3" s="233"/>
      <c r="K3" s="233"/>
      <c r="L3" s="233"/>
      <c r="M3" s="233"/>
      <c r="N3" s="233"/>
      <c r="O3" s="233"/>
      <c r="P3" s="233"/>
      <c r="Q3" s="233"/>
      <c r="R3" s="233"/>
      <c r="S3" s="233"/>
      <c r="T3" s="233"/>
      <c r="U3" s="233"/>
      <c r="V3" s="233"/>
      <c r="W3" s="233"/>
      <c r="X3" s="233"/>
      <c r="Y3" s="233"/>
      <c r="Z3" s="233"/>
      <c r="AB3" s="234"/>
      <c r="AC3" s="234"/>
      <c r="AD3" s="234"/>
    </row>
    <row r="4" spans="1:43" x14ac:dyDescent="0.55000000000000004">
      <c r="G4" s="233"/>
      <c r="H4" s="233"/>
      <c r="I4" s="233"/>
      <c r="J4" s="233"/>
      <c r="K4" s="233"/>
      <c r="L4" s="233"/>
      <c r="M4" s="233"/>
      <c r="N4" s="233"/>
      <c r="O4" s="233"/>
      <c r="P4" s="233"/>
      <c r="Q4" s="233"/>
      <c r="R4" s="233"/>
      <c r="S4" s="233"/>
      <c r="T4" s="233"/>
      <c r="U4" s="233"/>
      <c r="V4" s="233"/>
      <c r="W4" s="233"/>
      <c r="X4" s="233"/>
      <c r="Y4" s="233"/>
      <c r="Z4" s="233"/>
      <c r="AI4" s="6" t="s">
        <v>3</v>
      </c>
      <c r="AJ4" s="6"/>
      <c r="AK4" s="7"/>
      <c r="AL4" s="7"/>
    </row>
    <row r="5" spans="1:43" x14ac:dyDescent="0.55000000000000004">
      <c r="AI5" s="8"/>
      <c r="AJ5" s="8"/>
      <c r="AK5" s="8"/>
      <c r="AL5" s="8"/>
    </row>
    <row r="6" spans="1:43" x14ac:dyDescent="0.55000000000000004">
      <c r="C6" s="235"/>
      <c r="D6" s="235"/>
      <c r="E6" s="235"/>
      <c r="F6" s="235"/>
      <c r="G6" s="235"/>
      <c r="H6" s="235"/>
      <c r="I6" s="235"/>
      <c r="J6" s="235"/>
      <c r="K6" s="235"/>
      <c r="L6" s="235"/>
      <c r="M6" s="235"/>
      <c r="N6" s="235"/>
      <c r="O6" s="235"/>
      <c r="P6" s="235"/>
      <c r="Q6" s="235"/>
      <c r="R6" s="235"/>
      <c r="S6" s="235"/>
      <c r="T6" s="235"/>
      <c r="V6" s="236" t="s">
        <v>83</v>
      </c>
      <c r="W6" s="236"/>
      <c r="X6" s="9" t="s">
        <v>4</v>
      </c>
      <c r="Y6" s="236"/>
      <c r="Z6" s="236"/>
      <c r="AA6" s="9" t="s">
        <v>5</v>
      </c>
      <c r="AB6" s="236"/>
      <c r="AC6" s="236"/>
      <c r="AD6" s="9" t="s">
        <v>6</v>
      </c>
      <c r="AI6" s="8"/>
      <c r="AJ6" s="8"/>
      <c r="AK6" s="8"/>
      <c r="AL6" s="8"/>
    </row>
    <row r="7" spans="1:43" x14ac:dyDescent="0.55000000000000004">
      <c r="C7" s="235"/>
      <c r="D7" s="235"/>
      <c r="E7" s="235"/>
      <c r="F7" s="235"/>
      <c r="G7" s="235"/>
      <c r="H7" s="235"/>
      <c r="I7" s="235"/>
      <c r="J7" s="235"/>
      <c r="K7" s="235"/>
      <c r="L7" s="235"/>
      <c r="M7" s="235"/>
      <c r="N7" s="235"/>
      <c r="O7" s="235"/>
      <c r="P7" s="235"/>
      <c r="Q7" s="235"/>
      <c r="R7" s="235"/>
      <c r="S7" s="235"/>
      <c r="T7" s="235"/>
      <c r="AI7" s="8"/>
      <c r="AJ7" s="8"/>
      <c r="AK7" s="8"/>
      <c r="AL7" s="8"/>
    </row>
    <row r="8" spans="1:43" ht="19.5" x14ac:dyDescent="0.55000000000000004">
      <c r="C8" s="10" t="s">
        <v>7</v>
      </c>
      <c r="D8" s="11"/>
      <c r="E8" s="11"/>
      <c r="F8" s="11"/>
      <c r="G8" s="11"/>
      <c r="H8" s="11"/>
      <c r="I8" s="11"/>
      <c r="J8" s="11"/>
      <c r="K8" s="11"/>
      <c r="L8" s="11"/>
      <c r="M8" s="11"/>
      <c r="N8" s="11"/>
      <c r="O8" s="11"/>
      <c r="P8" s="11"/>
      <c r="Q8" s="11"/>
      <c r="R8" s="12"/>
      <c r="S8" s="12"/>
      <c r="T8" s="12"/>
      <c r="Y8" s="1" t="s">
        <v>8</v>
      </c>
      <c r="AI8" s="8"/>
      <c r="AJ8" s="8"/>
      <c r="AK8" s="8"/>
      <c r="AL8" s="8"/>
    </row>
    <row r="9" spans="1:43" ht="19.5" x14ac:dyDescent="0.55000000000000004">
      <c r="C9" s="10" t="s">
        <v>90</v>
      </c>
      <c r="D9" s="11"/>
      <c r="E9" s="11"/>
      <c r="F9" s="11"/>
      <c r="G9" s="11"/>
      <c r="H9" s="11"/>
      <c r="I9" s="11"/>
      <c r="J9" s="11"/>
      <c r="K9" s="11"/>
      <c r="L9" s="11"/>
      <c r="M9" s="11"/>
      <c r="N9" s="11"/>
      <c r="O9" s="11"/>
      <c r="P9" s="11"/>
      <c r="Q9" s="11"/>
      <c r="R9" s="12"/>
      <c r="S9" s="12"/>
      <c r="T9" s="12"/>
      <c r="Y9" s="1" t="s">
        <v>9</v>
      </c>
      <c r="AI9" s="13"/>
      <c r="AJ9" s="14"/>
    </row>
    <row r="10" spans="1:43" ht="19.5" x14ac:dyDescent="0.55000000000000004">
      <c r="C10" s="10"/>
      <c r="D10" s="11"/>
      <c r="E10" s="11"/>
      <c r="F10" s="11"/>
      <c r="G10" s="11"/>
      <c r="H10" s="11"/>
      <c r="I10" s="11"/>
      <c r="J10" s="11"/>
      <c r="K10" s="11"/>
      <c r="L10" s="11"/>
      <c r="M10" s="11"/>
      <c r="N10" s="11"/>
      <c r="O10" s="11"/>
      <c r="P10" s="11"/>
      <c r="Q10" s="11"/>
      <c r="R10" s="12"/>
      <c r="S10" s="12"/>
      <c r="T10" s="12"/>
      <c r="Y10" s="1" t="s">
        <v>10</v>
      </c>
      <c r="AJ10" s="14"/>
    </row>
    <row r="11" spans="1:43" ht="11" customHeight="1" x14ac:dyDescent="0.55000000000000004">
      <c r="D11" s="11"/>
      <c r="E11" s="11"/>
      <c r="F11" s="11"/>
      <c r="G11" s="11"/>
      <c r="H11" s="11"/>
      <c r="I11" s="11"/>
      <c r="J11" s="11"/>
      <c r="K11" s="11"/>
      <c r="L11" s="11"/>
      <c r="M11" s="11"/>
      <c r="N11" s="11"/>
      <c r="O11" s="11"/>
      <c r="P11" s="11"/>
      <c r="Q11" s="11"/>
      <c r="R11" s="12"/>
      <c r="S11" s="12"/>
      <c r="T11" s="12"/>
      <c r="AI11" s="15"/>
      <c r="AJ11" s="14"/>
    </row>
    <row r="12" spans="1:43" ht="15" customHeight="1" thickBot="1" x14ac:dyDescent="0.6">
      <c r="C12" s="11"/>
      <c r="D12" s="224"/>
      <c r="E12" s="224"/>
      <c r="F12" s="224"/>
      <c r="G12" s="224"/>
      <c r="H12" s="224"/>
      <c r="I12" s="224"/>
      <c r="J12" s="224"/>
      <c r="K12" s="224"/>
      <c r="L12" s="224"/>
      <c r="M12" s="224"/>
      <c r="N12" s="224"/>
      <c r="O12" s="224"/>
      <c r="P12" s="224"/>
      <c r="Q12" s="224"/>
      <c r="R12" s="224"/>
      <c r="S12" s="224"/>
      <c r="T12" s="224"/>
      <c r="U12" s="224"/>
      <c r="V12" s="224"/>
      <c r="W12" s="224"/>
      <c r="X12" s="224"/>
      <c r="Y12" s="224"/>
      <c r="AJ12" s="14"/>
    </row>
    <row r="13" spans="1:43" ht="15" customHeight="1" thickBot="1" x14ac:dyDescent="0.6">
      <c r="C13" s="225" t="s">
        <v>11</v>
      </c>
      <c r="D13" s="225"/>
      <c r="E13" s="225"/>
      <c r="F13" s="225"/>
      <c r="G13" s="225"/>
      <c r="H13" s="225"/>
      <c r="I13" s="225"/>
      <c r="J13" s="226" t="s">
        <v>12</v>
      </c>
      <c r="K13" s="226"/>
      <c r="L13" s="226"/>
      <c r="M13" s="226"/>
      <c r="N13" s="226"/>
      <c r="O13" s="227">
        <f>W41*G43</f>
        <v>0</v>
      </c>
      <c r="P13" s="227"/>
      <c r="Q13" s="227"/>
      <c r="R13" s="227"/>
      <c r="S13" s="227"/>
      <c r="T13" s="227"/>
      <c r="U13" s="227"/>
      <c r="V13" s="227"/>
      <c r="W13" s="227"/>
      <c r="X13" s="227"/>
      <c r="Y13" s="227"/>
      <c r="Z13" s="227"/>
      <c r="AA13" s="227"/>
      <c r="AB13" s="227"/>
      <c r="AC13" s="227"/>
      <c r="AD13" s="228"/>
      <c r="AE13" s="229">
        <f>AE41*G43</f>
        <v>0</v>
      </c>
      <c r="AF13" s="222"/>
      <c r="AG13" s="16"/>
      <c r="AH13" s="16"/>
      <c r="AI13" s="17" t="s">
        <v>82</v>
      </c>
      <c r="AJ13" s="18"/>
      <c r="AK13" s="19"/>
      <c r="AL13" s="20"/>
      <c r="AM13" s="20"/>
      <c r="AN13" s="20"/>
      <c r="AO13" s="20"/>
      <c r="AP13" s="21"/>
      <c r="AQ13" s="22"/>
    </row>
    <row r="14" spans="1:43" ht="15.75" customHeight="1" thickBot="1" x14ac:dyDescent="0.6">
      <c r="C14" s="225"/>
      <c r="D14" s="225"/>
      <c r="E14" s="225"/>
      <c r="F14" s="225"/>
      <c r="G14" s="225"/>
      <c r="H14" s="225"/>
      <c r="I14" s="225"/>
      <c r="J14" s="226"/>
      <c r="K14" s="226"/>
      <c r="L14" s="226"/>
      <c r="M14" s="226"/>
      <c r="N14" s="226"/>
      <c r="O14" s="227"/>
      <c r="P14" s="227"/>
      <c r="Q14" s="227"/>
      <c r="R14" s="227"/>
      <c r="S14" s="227"/>
      <c r="T14" s="227"/>
      <c r="U14" s="227"/>
      <c r="V14" s="227"/>
      <c r="W14" s="227"/>
      <c r="X14" s="227"/>
      <c r="Y14" s="227"/>
      <c r="Z14" s="227"/>
      <c r="AA14" s="227"/>
      <c r="AB14" s="227"/>
      <c r="AC14" s="227"/>
      <c r="AD14" s="228"/>
      <c r="AE14" s="230"/>
      <c r="AF14" s="223"/>
      <c r="AG14" s="16"/>
      <c r="AH14" s="16"/>
      <c r="AI14" s="23" t="s">
        <v>13</v>
      </c>
      <c r="AJ14" s="22"/>
      <c r="AK14" s="24"/>
      <c r="AL14" s="25"/>
      <c r="AM14" s="24"/>
      <c r="AN14" s="24"/>
      <c r="AO14" s="24"/>
      <c r="AP14" s="26"/>
      <c r="AQ14" s="22"/>
    </row>
    <row r="15" spans="1:43" ht="18.5" thickBot="1" x14ac:dyDescent="0.6">
      <c r="C15" s="237" t="s">
        <v>14</v>
      </c>
      <c r="D15" s="237"/>
      <c r="E15" s="237"/>
      <c r="F15" s="237"/>
      <c r="G15" s="237"/>
      <c r="H15" s="237"/>
      <c r="I15" s="237"/>
      <c r="J15" s="237"/>
      <c r="K15" s="237"/>
      <c r="L15" s="237"/>
      <c r="M15" s="237"/>
      <c r="N15" s="237"/>
      <c r="O15" s="225" t="s">
        <v>15</v>
      </c>
      <c r="P15" s="225"/>
      <c r="Q15" s="225"/>
      <c r="R15" s="225"/>
      <c r="S15" s="237" t="s">
        <v>16</v>
      </c>
      <c r="T15" s="237"/>
      <c r="U15" s="237"/>
      <c r="V15" s="237"/>
      <c r="W15" s="238" t="s">
        <v>17</v>
      </c>
      <c r="X15" s="238"/>
      <c r="Y15" s="238"/>
      <c r="Z15" s="238"/>
      <c r="AA15" s="238"/>
      <c r="AB15" s="238"/>
      <c r="AC15" s="238"/>
      <c r="AD15" s="239"/>
      <c r="AE15" s="164" t="s">
        <v>18</v>
      </c>
      <c r="AF15" s="222" t="s">
        <v>19</v>
      </c>
      <c r="AG15" s="27"/>
      <c r="AH15" s="27"/>
      <c r="AI15" s="28" t="s">
        <v>20</v>
      </c>
      <c r="AJ15" s="29"/>
      <c r="AK15" s="24"/>
      <c r="AL15" s="24"/>
      <c r="AM15" s="22"/>
      <c r="AN15" s="22"/>
      <c r="AO15" s="22"/>
      <c r="AP15" s="30"/>
      <c r="AQ15" s="22"/>
    </row>
    <row r="16" spans="1:43" ht="18.5" thickBot="1" x14ac:dyDescent="0.6">
      <c r="B16" s="9"/>
      <c r="C16" s="237"/>
      <c r="D16" s="237"/>
      <c r="E16" s="237"/>
      <c r="F16" s="237"/>
      <c r="G16" s="237"/>
      <c r="H16" s="237"/>
      <c r="I16" s="237"/>
      <c r="J16" s="237"/>
      <c r="K16" s="237"/>
      <c r="L16" s="237"/>
      <c r="M16" s="237"/>
      <c r="N16" s="237"/>
      <c r="O16" s="225"/>
      <c r="P16" s="225"/>
      <c r="Q16" s="225"/>
      <c r="R16" s="225"/>
      <c r="S16" s="237"/>
      <c r="T16" s="237"/>
      <c r="U16" s="237"/>
      <c r="V16" s="237"/>
      <c r="W16" s="238"/>
      <c r="X16" s="238"/>
      <c r="Y16" s="238"/>
      <c r="Z16" s="238"/>
      <c r="AA16" s="238"/>
      <c r="AB16" s="238"/>
      <c r="AC16" s="238"/>
      <c r="AD16" s="239"/>
      <c r="AE16" s="165"/>
      <c r="AF16" s="223"/>
      <c r="AI16" s="28"/>
      <c r="AJ16" s="29"/>
      <c r="AK16" s="22"/>
      <c r="AL16" s="22"/>
      <c r="AM16" s="22"/>
      <c r="AN16" s="22"/>
      <c r="AO16" s="22"/>
      <c r="AP16" s="30"/>
      <c r="AQ16" s="22"/>
    </row>
    <row r="17" spans="2:43" ht="13.5" customHeight="1" thickBot="1" x14ac:dyDescent="0.6">
      <c r="B17" s="9"/>
      <c r="C17" s="216" t="s">
        <v>21</v>
      </c>
      <c r="D17" s="216"/>
      <c r="E17" s="216"/>
      <c r="F17" s="216"/>
      <c r="G17" s="216"/>
      <c r="H17" s="216"/>
      <c r="I17" s="216"/>
      <c r="J17" s="216"/>
      <c r="K17" s="216"/>
      <c r="L17" s="216"/>
      <c r="M17" s="216"/>
      <c r="N17" s="216"/>
      <c r="O17" s="217"/>
      <c r="P17" s="217"/>
      <c r="Q17" s="217"/>
      <c r="R17" s="218"/>
      <c r="S17" s="219"/>
      <c r="T17" s="219"/>
      <c r="U17" s="219"/>
      <c r="V17" s="219"/>
      <c r="W17" s="220">
        <v>0</v>
      </c>
      <c r="X17" s="220"/>
      <c r="Y17" s="220"/>
      <c r="Z17" s="220"/>
      <c r="AA17" s="220"/>
      <c r="AB17" s="220"/>
      <c r="AC17" s="220"/>
      <c r="AD17" s="221"/>
      <c r="AE17" s="215">
        <f>W17-AF17</f>
        <v>0</v>
      </c>
      <c r="AF17" s="231"/>
      <c r="AI17" s="31"/>
      <c r="AJ17" s="24"/>
      <c r="AK17" s="22"/>
      <c r="AL17" s="25"/>
      <c r="AM17" s="22"/>
      <c r="AN17" s="22"/>
      <c r="AO17" s="22"/>
      <c r="AP17" s="30"/>
      <c r="AQ17" s="22"/>
    </row>
    <row r="18" spans="2:43" ht="13.5" customHeight="1" x14ac:dyDescent="0.55000000000000004">
      <c r="B18" s="9"/>
      <c r="C18" s="216"/>
      <c r="D18" s="216"/>
      <c r="E18" s="216"/>
      <c r="F18" s="216"/>
      <c r="G18" s="216"/>
      <c r="H18" s="216"/>
      <c r="I18" s="216"/>
      <c r="J18" s="216"/>
      <c r="K18" s="216"/>
      <c r="L18" s="216"/>
      <c r="M18" s="216"/>
      <c r="N18" s="216"/>
      <c r="O18" s="217"/>
      <c r="P18" s="217"/>
      <c r="Q18" s="217"/>
      <c r="R18" s="218"/>
      <c r="S18" s="219"/>
      <c r="T18" s="219"/>
      <c r="U18" s="219"/>
      <c r="V18" s="219"/>
      <c r="W18" s="220"/>
      <c r="X18" s="220"/>
      <c r="Y18" s="220"/>
      <c r="Z18" s="220"/>
      <c r="AA18" s="220"/>
      <c r="AB18" s="220"/>
      <c r="AC18" s="220"/>
      <c r="AD18" s="221"/>
      <c r="AE18" s="214"/>
      <c r="AF18" s="193"/>
      <c r="AI18" s="32" t="s">
        <v>22</v>
      </c>
      <c r="AJ18" s="22"/>
      <c r="AK18" s="22"/>
      <c r="AL18" s="22"/>
      <c r="AM18" s="22"/>
      <c r="AN18" s="22"/>
      <c r="AO18" s="22"/>
      <c r="AP18" s="30"/>
      <c r="AQ18" s="22"/>
    </row>
    <row r="19" spans="2:43" ht="13.5" customHeight="1" x14ac:dyDescent="0.55000000000000004">
      <c r="B19" s="9"/>
      <c r="C19" s="208" t="s">
        <v>23</v>
      </c>
      <c r="D19" s="208"/>
      <c r="E19" s="208"/>
      <c r="F19" s="208"/>
      <c r="G19" s="208"/>
      <c r="H19" s="208"/>
      <c r="I19" s="208"/>
      <c r="J19" s="208"/>
      <c r="K19" s="208"/>
      <c r="L19" s="208"/>
      <c r="M19" s="208"/>
      <c r="N19" s="208"/>
      <c r="O19" s="195"/>
      <c r="P19" s="195"/>
      <c r="Q19" s="195"/>
      <c r="R19" s="196"/>
      <c r="S19" s="197"/>
      <c r="T19" s="197"/>
      <c r="U19" s="197"/>
      <c r="V19" s="197"/>
      <c r="W19" s="209">
        <v>0</v>
      </c>
      <c r="X19" s="209"/>
      <c r="Y19" s="209"/>
      <c r="Z19" s="209"/>
      <c r="AA19" s="209"/>
      <c r="AB19" s="209"/>
      <c r="AC19" s="209"/>
      <c r="AD19" s="210"/>
      <c r="AE19" s="215">
        <f t="shared" ref="AE19" si="0">W19-AF19</f>
        <v>0</v>
      </c>
      <c r="AF19" s="193"/>
      <c r="AI19" s="23" t="s">
        <v>24</v>
      </c>
      <c r="AJ19" s="22"/>
      <c r="AK19" s="22"/>
      <c r="AL19" s="22"/>
      <c r="AM19" s="22"/>
      <c r="AN19" s="22"/>
      <c r="AO19" s="22"/>
      <c r="AP19" s="30"/>
      <c r="AQ19" s="22"/>
    </row>
    <row r="20" spans="2:43" ht="13.5" customHeight="1" x14ac:dyDescent="0.55000000000000004">
      <c r="B20" s="9"/>
      <c r="C20" s="208"/>
      <c r="D20" s="208"/>
      <c r="E20" s="208"/>
      <c r="F20" s="208"/>
      <c r="G20" s="208"/>
      <c r="H20" s="208"/>
      <c r="I20" s="208"/>
      <c r="J20" s="208"/>
      <c r="K20" s="208"/>
      <c r="L20" s="208"/>
      <c r="M20" s="208"/>
      <c r="N20" s="208"/>
      <c r="O20" s="195"/>
      <c r="P20" s="195"/>
      <c r="Q20" s="195"/>
      <c r="R20" s="196"/>
      <c r="S20" s="197"/>
      <c r="T20" s="197"/>
      <c r="U20" s="197"/>
      <c r="V20" s="197"/>
      <c r="W20" s="209"/>
      <c r="X20" s="209"/>
      <c r="Y20" s="209"/>
      <c r="Z20" s="209"/>
      <c r="AA20" s="209"/>
      <c r="AB20" s="209"/>
      <c r="AC20" s="209"/>
      <c r="AD20" s="210"/>
      <c r="AE20" s="214"/>
      <c r="AF20" s="193"/>
      <c r="AI20" s="23" t="s">
        <v>20</v>
      </c>
      <c r="AJ20" s="22"/>
      <c r="AK20" s="22"/>
      <c r="AL20" s="22"/>
      <c r="AM20" s="22"/>
      <c r="AN20" s="22"/>
      <c r="AO20" s="22"/>
      <c r="AP20" s="30"/>
      <c r="AQ20" s="22"/>
    </row>
    <row r="21" spans="2:43" ht="13.5" customHeight="1" x14ac:dyDescent="0.55000000000000004">
      <c r="B21" s="33"/>
      <c r="C21" s="208" t="s">
        <v>25</v>
      </c>
      <c r="D21" s="208"/>
      <c r="E21" s="208"/>
      <c r="F21" s="208"/>
      <c r="G21" s="208"/>
      <c r="H21" s="208"/>
      <c r="I21" s="208"/>
      <c r="J21" s="208"/>
      <c r="K21" s="208"/>
      <c r="L21" s="208"/>
      <c r="M21" s="208"/>
      <c r="N21" s="208"/>
      <c r="O21" s="195"/>
      <c r="P21" s="195"/>
      <c r="Q21" s="195"/>
      <c r="R21" s="196"/>
      <c r="S21" s="197"/>
      <c r="T21" s="197"/>
      <c r="U21" s="197"/>
      <c r="V21" s="197"/>
      <c r="W21" s="212">
        <v>0</v>
      </c>
      <c r="X21" s="212"/>
      <c r="Y21" s="212"/>
      <c r="Z21" s="212"/>
      <c r="AA21" s="212"/>
      <c r="AB21" s="212"/>
      <c r="AC21" s="212"/>
      <c r="AD21" s="213"/>
      <c r="AE21" s="215">
        <f t="shared" ref="AE21" si="1">W21-AF21</f>
        <v>0</v>
      </c>
      <c r="AF21" s="193"/>
      <c r="AI21" s="23"/>
      <c r="AJ21" s="22"/>
      <c r="AK21" s="22"/>
      <c r="AL21" s="22"/>
      <c r="AM21" s="22"/>
      <c r="AN21" s="22"/>
      <c r="AO21" s="22"/>
      <c r="AP21" s="30"/>
      <c r="AQ21" s="22"/>
    </row>
    <row r="22" spans="2:43" ht="13.5" customHeight="1" x14ac:dyDescent="0.55000000000000004">
      <c r="B22" s="33"/>
      <c r="C22" s="208"/>
      <c r="D22" s="208"/>
      <c r="E22" s="208"/>
      <c r="F22" s="208"/>
      <c r="G22" s="208"/>
      <c r="H22" s="208"/>
      <c r="I22" s="208"/>
      <c r="J22" s="208"/>
      <c r="K22" s="208"/>
      <c r="L22" s="208"/>
      <c r="M22" s="208"/>
      <c r="N22" s="208"/>
      <c r="O22" s="195"/>
      <c r="P22" s="195"/>
      <c r="Q22" s="195"/>
      <c r="R22" s="196"/>
      <c r="S22" s="197"/>
      <c r="T22" s="197"/>
      <c r="U22" s="197"/>
      <c r="V22" s="197"/>
      <c r="W22" s="212"/>
      <c r="X22" s="212"/>
      <c r="Y22" s="212"/>
      <c r="Z22" s="212"/>
      <c r="AA22" s="212"/>
      <c r="AB22" s="212"/>
      <c r="AC22" s="212"/>
      <c r="AD22" s="213"/>
      <c r="AE22" s="214"/>
      <c r="AF22" s="193"/>
      <c r="AI22" s="23" t="s">
        <v>26</v>
      </c>
      <c r="AJ22" s="22"/>
      <c r="AK22" s="22"/>
      <c r="AL22" s="22"/>
      <c r="AM22" s="22"/>
      <c r="AN22" s="22"/>
      <c r="AO22" s="22"/>
      <c r="AP22" s="30"/>
      <c r="AQ22" s="22"/>
    </row>
    <row r="23" spans="2:43" ht="13.5" customHeight="1" x14ac:dyDescent="0.55000000000000004">
      <c r="B23" s="33"/>
      <c r="C23" s="208" t="s">
        <v>27</v>
      </c>
      <c r="D23" s="208"/>
      <c r="E23" s="208"/>
      <c r="F23" s="208"/>
      <c r="G23" s="208"/>
      <c r="H23" s="208"/>
      <c r="I23" s="208"/>
      <c r="J23" s="208"/>
      <c r="K23" s="208"/>
      <c r="L23" s="208"/>
      <c r="M23" s="208"/>
      <c r="N23" s="208"/>
      <c r="O23" s="195"/>
      <c r="P23" s="195"/>
      <c r="Q23" s="195"/>
      <c r="R23" s="196"/>
      <c r="S23" s="197"/>
      <c r="T23" s="197"/>
      <c r="U23" s="197"/>
      <c r="V23" s="197"/>
      <c r="W23" s="212">
        <v>0</v>
      </c>
      <c r="X23" s="212"/>
      <c r="Y23" s="212"/>
      <c r="Z23" s="212"/>
      <c r="AA23" s="212"/>
      <c r="AB23" s="212"/>
      <c r="AC23" s="212"/>
      <c r="AD23" s="213"/>
      <c r="AE23" s="215">
        <f t="shared" ref="AE23" si="2">W23-AF23</f>
        <v>0</v>
      </c>
      <c r="AF23" s="193"/>
      <c r="AI23" s="23" t="s">
        <v>28</v>
      </c>
      <c r="AJ23" s="22"/>
      <c r="AK23" s="22"/>
      <c r="AL23" s="22"/>
      <c r="AM23" s="22"/>
      <c r="AN23" s="22"/>
      <c r="AO23" s="22"/>
      <c r="AP23" s="30"/>
      <c r="AQ23" s="22"/>
    </row>
    <row r="24" spans="2:43" ht="13.5" customHeight="1" x14ac:dyDescent="0.55000000000000004">
      <c r="B24" s="33"/>
      <c r="C24" s="208"/>
      <c r="D24" s="208"/>
      <c r="E24" s="208"/>
      <c r="F24" s="208"/>
      <c r="G24" s="208"/>
      <c r="H24" s="208"/>
      <c r="I24" s="208"/>
      <c r="J24" s="208"/>
      <c r="K24" s="208"/>
      <c r="L24" s="208"/>
      <c r="M24" s="208"/>
      <c r="N24" s="208"/>
      <c r="O24" s="195"/>
      <c r="P24" s="195"/>
      <c r="Q24" s="195"/>
      <c r="R24" s="196"/>
      <c r="S24" s="197"/>
      <c r="T24" s="197"/>
      <c r="U24" s="197"/>
      <c r="V24" s="197"/>
      <c r="W24" s="212"/>
      <c r="X24" s="212"/>
      <c r="Y24" s="212"/>
      <c r="Z24" s="212"/>
      <c r="AA24" s="212"/>
      <c r="AB24" s="212"/>
      <c r="AC24" s="212"/>
      <c r="AD24" s="213"/>
      <c r="AE24" s="214"/>
      <c r="AF24" s="193"/>
      <c r="AI24" s="34" t="s">
        <v>29</v>
      </c>
      <c r="AJ24" s="22"/>
      <c r="AK24" s="22"/>
      <c r="AL24" s="22"/>
      <c r="AM24" s="22"/>
      <c r="AN24" s="22"/>
      <c r="AO24" s="22"/>
      <c r="AP24" s="30"/>
      <c r="AQ24" s="22"/>
    </row>
    <row r="25" spans="2:43" ht="13.5" customHeight="1" x14ac:dyDescent="0.55000000000000004">
      <c r="B25" s="33"/>
      <c r="C25" s="208" t="s">
        <v>81</v>
      </c>
      <c r="D25" s="208"/>
      <c r="E25" s="208"/>
      <c r="F25" s="208"/>
      <c r="G25" s="208"/>
      <c r="H25" s="208"/>
      <c r="I25" s="208"/>
      <c r="J25" s="208"/>
      <c r="K25" s="208"/>
      <c r="L25" s="208"/>
      <c r="M25" s="208"/>
      <c r="N25" s="208"/>
      <c r="O25" s="195"/>
      <c r="P25" s="195"/>
      <c r="Q25" s="195"/>
      <c r="R25" s="196"/>
      <c r="S25" s="197"/>
      <c r="T25" s="197"/>
      <c r="U25" s="197"/>
      <c r="V25" s="197"/>
      <c r="W25" s="212">
        <f>W17*0.05</f>
        <v>0</v>
      </c>
      <c r="X25" s="212"/>
      <c r="Y25" s="212"/>
      <c r="Z25" s="212"/>
      <c r="AA25" s="212"/>
      <c r="AB25" s="212"/>
      <c r="AC25" s="212"/>
      <c r="AD25" s="213"/>
      <c r="AE25" s="215">
        <f>AE17*0.05</f>
        <v>0</v>
      </c>
      <c r="AF25" s="211"/>
      <c r="AI25" s="23" t="s">
        <v>30</v>
      </c>
      <c r="AJ25" s="22"/>
      <c r="AK25" s="22"/>
      <c r="AL25" s="22"/>
      <c r="AM25" s="22"/>
      <c r="AN25" s="22"/>
      <c r="AO25" s="22"/>
      <c r="AP25" s="30"/>
      <c r="AQ25" s="22"/>
    </row>
    <row r="26" spans="2:43" ht="13.5" customHeight="1" x14ac:dyDescent="0.55000000000000004">
      <c r="B26" s="33"/>
      <c r="C26" s="208"/>
      <c r="D26" s="208"/>
      <c r="E26" s="208"/>
      <c r="F26" s="208"/>
      <c r="G26" s="208"/>
      <c r="H26" s="208"/>
      <c r="I26" s="208"/>
      <c r="J26" s="208"/>
      <c r="K26" s="208"/>
      <c r="L26" s="208"/>
      <c r="M26" s="208"/>
      <c r="N26" s="208"/>
      <c r="O26" s="195"/>
      <c r="P26" s="195"/>
      <c r="Q26" s="195"/>
      <c r="R26" s="196"/>
      <c r="S26" s="197"/>
      <c r="T26" s="197"/>
      <c r="U26" s="197"/>
      <c r="V26" s="197"/>
      <c r="W26" s="212"/>
      <c r="X26" s="212"/>
      <c r="Y26" s="212"/>
      <c r="Z26" s="212"/>
      <c r="AA26" s="212"/>
      <c r="AB26" s="212"/>
      <c r="AC26" s="212"/>
      <c r="AD26" s="213"/>
      <c r="AE26" s="214"/>
      <c r="AF26" s="193"/>
      <c r="AI26" s="23" t="s">
        <v>31</v>
      </c>
      <c r="AJ26" s="22"/>
      <c r="AK26" s="22"/>
      <c r="AL26" s="22"/>
      <c r="AM26" s="22"/>
      <c r="AN26" s="22"/>
      <c r="AO26" s="22"/>
      <c r="AP26" s="30"/>
      <c r="AQ26" s="22"/>
    </row>
    <row r="27" spans="2:43" ht="13.5" customHeight="1" x14ac:dyDescent="0.55000000000000004">
      <c r="B27" s="33"/>
      <c r="C27" s="208"/>
      <c r="D27" s="208"/>
      <c r="E27" s="208"/>
      <c r="F27" s="208"/>
      <c r="G27" s="208"/>
      <c r="H27" s="208"/>
      <c r="I27" s="208"/>
      <c r="J27" s="208"/>
      <c r="K27" s="208"/>
      <c r="L27" s="208"/>
      <c r="M27" s="208"/>
      <c r="N27" s="208"/>
      <c r="O27" s="195"/>
      <c r="P27" s="195"/>
      <c r="Q27" s="195"/>
      <c r="R27" s="196"/>
      <c r="S27" s="197"/>
      <c r="T27" s="197"/>
      <c r="U27" s="197"/>
      <c r="V27" s="197"/>
      <c r="W27" s="212">
        <v>0</v>
      </c>
      <c r="X27" s="212"/>
      <c r="Y27" s="212"/>
      <c r="Z27" s="212"/>
      <c r="AA27" s="212"/>
      <c r="AB27" s="212"/>
      <c r="AC27" s="212"/>
      <c r="AD27" s="213"/>
      <c r="AE27" s="214"/>
      <c r="AF27" s="193"/>
      <c r="AI27" s="23" t="s">
        <v>32</v>
      </c>
      <c r="AJ27" s="22"/>
      <c r="AK27" s="22"/>
      <c r="AL27" s="22"/>
      <c r="AM27" s="22"/>
      <c r="AN27" s="22"/>
      <c r="AO27" s="22"/>
      <c r="AP27" s="30"/>
      <c r="AQ27" s="22"/>
    </row>
    <row r="28" spans="2:43" ht="13.5" customHeight="1" x14ac:dyDescent="0.55000000000000004">
      <c r="B28" s="33"/>
      <c r="C28" s="208"/>
      <c r="D28" s="208"/>
      <c r="E28" s="208"/>
      <c r="F28" s="208"/>
      <c r="G28" s="208"/>
      <c r="H28" s="208"/>
      <c r="I28" s="208"/>
      <c r="J28" s="208"/>
      <c r="K28" s="208"/>
      <c r="L28" s="208"/>
      <c r="M28" s="208"/>
      <c r="N28" s="208"/>
      <c r="O28" s="195"/>
      <c r="P28" s="195"/>
      <c r="Q28" s="195"/>
      <c r="R28" s="196"/>
      <c r="S28" s="197"/>
      <c r="T28" s="197"/>
      <c r="U28" s="197"/>
      <c r="V28" s="197"/>
      <c r="W28" s="212"/>
      <c r="X28" s="212"/>
      <c r="Y28" s="212"/>
      <c r="Z28" s="212"/>
      <c r="AA28" s="212"/>
      <c r="AB28" s="212"/>
      <c r="AC28" s="212"/>
      <c r="AD28" s="213"/>
      <c r="AE28" s="214"/>
      <c r="AF28" s="193"/>
      <c r="AI28" s="35"/>
      <c r="AJ28" s="22"/>
      <c r="AK28" s="22"/>
      <c r="AL28" s="22"/>
      <c r="AM28" s="22"/>
      <c r="AN28" s="22"/>
      <c r="AO28" s="22"/>
      <c r="AP28" s="30"/>
      <c r="AQ28" s="22"/>
    </row>
    <row r="29" spans="2:43" ht="13.5" customHeight="1" x14ac:dyDescent="0.55000000000000004">
      <c r="B29" s="33"/>
      <c r="C29" s="208"/>
      <c r="D29" s="208"/>
      <c r="E29" s="208"/>
      <c r="F29" s="208"/>
      <c r="G29" s="208"/>
      <c r="H29" s="208"/>
      <c r="I29" s="208"/>
      <c r="J29" s="208"/>
      <c r="K29" s="208"/>
      <c r="L29" s="208"/>
      <c r="M29" s="208"/>
      <c r="N29" s="208"/>
      <c r="O29" s="195"/>
      <c r="P29" s="195"/>
      <c r="Q29" s="195"/>
      <c r="R29" s="196"/>
      <c r="S29" s="197"/>
      <c r="T29" s="197"/>
      <c r="U29" s="197"/>
      <c r="V29" s="197"/>
      <c r="W29" s="209"/>
      <c r="X29" s="209"/>
      <c r="Y29" s="209"/>
      <c r="Z29" s="209"/>
      <c r="AA29" s="209"/>
      <c r="AB29" s="209"/>
      <c r="AC29" s="209"/>
      <c r="AD29" s="210"/>
      <c r="AE29" s="200"/>
      <c r="AF29" s="193"/>
      <c r="AI29" s="32" t="s">
        <v>33</v>
      </c>
      <c r="AJ29" s="22"/>
      <c r="AK29" s="22"/>
      <c r="AL29" s="22"/>
      <c r="AM29" s="22"/>
      <c r="AN29" s="22"/>
      <c r="AO29" s="22"/>
      <c r="AP29" s="30"/>
      <c r="AQ29" s="22"/>
    </row>
    <row r="30" spans="2:43" ht="13.5" customHeight="1" x14ac:dyDescent="0.55000000000000004">
      <c r="B30" s="33"/>
      <c r="C30" s="208"/>
      <c r="D30" s="208"/>
      <c r="E30" s="208"/>
      <c r="F30" s="208"/>
      <c r="G30" s="208"/>
      <c r="H30" s="208"/>
      <c r="I30" s="208"/>
      <c r="J30" s="208"/>
      <c r="K30" s="208"/>
      <c r="L30" s="208"/>
      <c r="M30" s="208"/>
      <c r="N30" s="208"/>
      <c r="O30" s="195"/>
      <c r="P30" s="195"/>
      <c r="Q30" s="195"/>
      <c r="R30" s="196"/>
      <c r="S30" s="197"/>
      <c r="T30" s="197"/>
      <c r="U30" s="197"/>
      <c r="V30" s="197"/>
      <c r="W30" s="209"/>
      <c r="X30" s="209"/>
      <c r="Y30" s="209"/>
      <c r="Z30" s="209"/>
      <c r="AA30" s="209"/>
      <c r="AB30" s="209"/>
      <c r="AC30" s="209"/>
      <c r="AD30" s="210"/>
      <c r="AE30" s="200"/>
      <c r="AF30" s="193"/>
      <c r="AI30" s="23" t="s">
        <v>34</v>
      </c>
      <c r="AJ30" s="22"/>
      <c r="AK30" s="22"/>
      <c r="AL30" s="22"/>
      <c r="AM30" s="22"/>
      <c r="AN30" s="22"/>
      <c r="AO30" s="22"/>
      <c r="AP30" s="30"/>
      <c r="AQ30" s="22"/>
    </row>
    <row r="31" spans="2:43" ht="13.5" customHeight="1" x14ac:dyDescent="0.55000000000000004">
      <c r="B31" s="33"/>
      <c r="C31" s="206"/>
      <c r="D31" s="206"/>
      <c r="E31" s="206"/>
      <c r="F31" s="206"/>
      <c r="G31" s="206"/>
      <c r="H31" s="206"/>
      <c r="I31" s="206"/>
      <c r="J31" s="206"/>
      <c r="K31" s="206"/>
      <c r="L31" s="206"/>
      <c r="M31" s="206"/>
      <c r="N31" s="206"/>
      <c r="O31" s="195"/>
      <c r="P31" s="195"/>
      <c r="Q31" s="195"/>
      <c r="R31" s="196"/>
      <c r="S31" s="197"/>
      <c r="T31" s="197"/>
      <c r="U31" s="197"/>
      <c r="V31" s="197"/>
      <c r="W31" s="198"/>
      <c r="X31" s="198"/>
      <c r="Y31" s="198"/>
      <c r="Z31" s="198"/>
      <c r="AA31" s="198"/>
      <c r="AB31" s="198"/>
      <c r="AC31" s="198"/>
      <c r="AD31" s="199"/>
      <c r="AE31" s="200"/>
      <c r="AF31" s="193"/>
      <c r="AI31" s="23" t="s">
        <v>20</v>
      </c>
      <c r="AJ31" s="22"/>
      <c r="AK31" s="22"/>
      <c r="AL31" s="22"/>
      <c r="AM31" s="22"/>
      <c r="AN31" s="22"/>
      <c r="AO31" s="22"/>
      <c r="AP31" s="30"/>
      <c r="AQ31" s="22"/>
    </row>
    <row r="32" spans="2:43" ht="13.5" customHeight="1" x14ac:dyDescent="0.55000000000000004">
      <c r="B32" s="33"/>
      <c r="C32" s="206"/>
      <c r="D32" s="206"/>
      <c r="E32" s="206"/>
      <c r="F32" s="206"/>
      <c r="G32" s="206"/>
      <c r="H32" s="206"/>
      <c r="I32" s="206"/>
      <c r="J32" s="206"/>
      <c r="K32" s="206"/>
      <c r="L32" s="206"/>
      <c r="M32" s="206"/>
      <c r="N32" s="206"/>
      <c r="O32" s="195"/>
      <c r="P32" s="195"/>
      <c r="Q32" s="195"/>
      <c r="R32" s="196"/>
      <c r="S32" s="197"/>
      <c r="T32" s="197"/>
      <c r="U32" s="197"/>
      <c r="V32" s="197"/>
      <c r="W32" s="198"/>
      <c r="X32" s="198"/>
      <c r="Y32" s="198"/>
      <c r="Z32" s="198"/>
      <c r="AA32" s="198"/>
      <c r="AB32" s="198"/>
      <c r="AC32" s="198"/>
      <c r="AD32" s="199"/>
      <c r="AE32" s="200"/>
      <c r="AF32" s="193"/>
      <c r="AI32" s="36"/>
      <c r="AJ32" s="22"/>
      <c r="AK32" s="22"/>
      <c r="AL32" s="22"/>
      <c r="AM32" s="22"/>
      <c r="AN32" s="22"/>
      <c r="AO32" s="22"/>
      <c r="AP32" s="30"/>
      <c r="AQ32" s="22"/>
    </row>
    <row r="33" spans="2:43" ht="13.5" customHeight="1" x14ac:dyDescent="0.55000000000000004">
      <c r="B33" s="33"/>
      <c r="C33" s="206"/>
      <c r="D33" s="206"/>
      <c r="E33" s="206"/>
      <c r="F33" s="206"/>
      <c r="G33" s="206"/>
      <c r="H33" s="206"/>
      <c r="I33" s="206"/>
      <c r="J33" s="206"/>
      <c r="K33" s="206"/>
      <c r="L33" s="206"/>
      <c r="M33" s="206"/>
      <c r="N33" s="206"/>
      <c r="O33" s="195"/>
      <c r="P33" s="195"/>
      <c r="Q33" s="195"/>
      <c r="R33" s="207"/>
      <c r="S33" s="197"/>
      <c r="T33" s="197"/>
      <c r="U33" s="197"/>
      <c r="V33" s="197"/>
      <c r="W33" s="204"/>
      <c r="X33" s="204"/>
      <c r="Y33" s="204"/>
      <c r="Z33" s="204"/>
      <c r="AA33" s="204"/>
      <c r="AB33" s="204"/>
      <c r="AC33" s="204"/>
      <c r="AD33" s="205"/>
      <c r="AE33" s="200"/>
      <c r="AF33" s="193"/>
      <c r="AI33" s="23"/>
      <c r="AJ33" s="22"/>
      <c r="AK33" s="22"/>
      <c r="AL33" s="22"/>
      <c r="AM33" s="22"/>
      <c r="AN33" s="22"/>
      <c r="AO33" s="22"/>
      <c r="AP33" s="30"/>
      <c r="AQ33" s="22"/>
    </row>
    <row r="34" spans="2:43" ht="13.5" customHeight="1" x14ac:dyDescent="0.55000000000000004">
      <c r="B34" s="33"/>
      <c r="C34" s="206"/>
      <c r="D34" s="206"/>
      <c r="E34" s="206"/>
      <c r="F34" s="206"/>
      <c r="G34" s="206"/>
      <c r="H34" s="206"/>
      <c r="I34" s="206"/>
      <c r="J34" s="206"/>
      <c r="K34" s="206"/>
      <c r="L34" s="206"/>
      <c r="M34" s="206"/>
      <c r="N34" s="206"/>
      <c r="O34" s="195"/>
      <c r="P34" s="195"/>
      <c r="Q34" s="195"/>
      <c r="R34" s="207"/>
      <c r="S34" s="197"/>
      <c r="T34" s="197"/>
      <c r="U34" s="197"/>
      <c r="V34" s="197"/>
      <c r="W34" s="204"/>
      <c r="X34" s="204"/>
      <c r="Y34" s="204"/>
      <c r="Z34" s="204"/>
      <c r="AA34" s="204"/>
      <c r="AB34" s="204"/>
      <c r="AC34" s="204"/>
      <c r="AD34" s="205"/>
      <c r="AE34" s="200"/>
      <c r="AF34" s="193"/>
      <c r="AI34" s="37" t="s">
        <v>35</v>
      </c>
      <c r="AJ34" s="22"/>
      <c r="AK34" s="38"/>
      <c r="AL34" s="38"/>
      <c r="AM34" s="38"/>
      <c r="AN34" s="38"/>
      <c r="AO34" s="38"/>
      <c r="AP34" s="39"/>
      <c r="AQ34" s="40"/>
    </row>
    <row r="35" spans="2:43" ht="13.5" customHeight="1" x14ac:dyDescent="0.55000000000000004">
      <c r="B35" s="33"/>
      <c r="C35" s="206"/>
      <c r="D35" s="206"/>
      <c r="E35" s="206"/>
      <c r="F35" s="206"/>
      <c r="G35" s="206"/>
      <c r="H35" s="206"/>
      <c r="I35" s="206"/>
      <c r="J35" s="206"/>
      <c r="K35" s="206"/>
      <c r="L35" s="206"/>
      <c r="M35" s="206"/>
      <c r="N35" s="206"/>
      <c r="O35" s="195"/>
      <c r="P35" s="195"/>
      <c r="Q35" s="195"/>
      <c r="R35" s="203"/>
      <c r="S35" s="197"/>
      <c r="T35" s="197"/>
      <c r="U35" s="197"/>
      <c r="V35" s="197"/>
      <c r="W35" s="204"/>
      <c r="X35" s="204"/>
      <c r="Y35" s="204"/>
      <c r="Z35" s="204"/>
      <c r="AA35" s="204"/>
      <c r="AB35" s="204"/>
      <c r="AC35" s="204"/>
      <c r="AD35" s="205"/>
      <c r="AE35" s="200"/>
      <c r="AF35" s="193"/>
      <c r="AI35" s="41" t="s">
        <v>36</v>
      </c>
      <c r="AJ35" s="22"/>
      <c r="AK35" s="22" t="s">
        <v>37</v>
      </c>
      <c r="AL35" s="22"/>
      <c r="AM35" s="22"/>
      <c r="AN35" s="22"/>
      <c r="AO35" s="22"/>
      <c r="AP35" s="30"/>
      <c r="AQ35" s="22"/>
    </row>
    <row r="36" spans="2:43" ht="13.5" customHeight="1" x14ac:dyDescent="0.55000000000000004">
      <c r="B36" s="33"/>
      <c r="C36" s="206"/>
      <c r="D36" s="206"/>
      <c r="E36" s="206"/>
      <c r="F36" s="206"/>
      <c r="G36" s="206"/>
      <c r="H36" s="206"/>
      <c r="I36" s="206"/>
      <c r="J36" s="206"/>
      <c r="K36" s="206"/>
      <c r="L36" s="206"/>
      <c r="M36" s="206"/>
      <c r="N36" s="206"/>
      <c r="O36" s="195"/>
      <c r="P36" s="195"/>
      <c r="Q36" s="195"/>
      <c r="R36" s="203"/>
      <c r="S36" s="197"/>
      <c r="T36" s="197"/>
      <c r="U36" s="197"/>
      <c r="V36" s="197"/>
      <c r="W36" s="204"/>
      <c r="X36" s="204"/>
      <c r="Y36" s="204"/>
      <c r="Z36" s="204"/>
      <c r="AA36" s="204"/>
      <c r="AB36" s="204"/>
      <c r="AC36" s="204"/>
      <c r="AD36" s="205"/>
      <c r="AE36" s="200"/>
      <c r="AF36" s="193"/>
      <c r="AI36" s="35"/>
      <c r="AJ36" s="38"/>
      <c r="AK36" s="22"/>
      <c r="AL36" s="22"/>
      <c r="AM36" s="22"/>
      <c r="AN36" s="22"/>
      <c r="AO36" s="22"/>
      <c r="AP36" s="30"/>
      <c r="AQ36" s="22"/>
    </row>
    <row r="37" spans="2:43" ht="18" customHeight="1" x14ac:dyDescent="0.55000000000000004">
      <c r="B37" s="33"/>
      <c r="C37" s="194"/>
      <c r="D37" s="194"/>
      <c r="E37" s="194"/>
      <c r="F37" s="194"/>
      <c r="G37" s="194"/>
      <c r="H37" s="194"/>
      <c r="I37" s="194"/>
      <c r="J37" s="194"/>
      <c r="K37" s="194"/>
      <c r="L37" s="194"/>
      <c r="M37" s="194"/>
      <c r="N37" s="194"/>
      <c r="O37" s="195"/>
      <c r="P37" s="195"/>
      <c r="Q37" s="195"/>
      <c r="R37" s="203"/>
      <c r="S37" s="197"/>
      <c r="T37" s="197"/>
      <c r="U37" s="197"/>
      <c r="V37" s="197"/>
      <c r="W37" s="204"/>
      <c r="X37" s="204"/>
      <c r="Y37" s="204"/>
      <c r="Z37" s="204"/>
      <c r="AA37" s="204"/>
      <c r="AB37" s="204"/>
      <c r="AC37" s="204"/>
      <c r="AD37" s="205"/>
      <c r="AE37" s="200"/>
      <c r="AF37" s="193"/>
      <c r="AI37" s="35" t="s">
        <v>38</v>
      </c>
      <c r="AJ37" s="22"/>
      <c r="AK37" s="22"/>
      <c r="AL37" s="22"/>
      <c r="AM37" s="22"/>
      <c r="AN37" s="22"/>
      <c r="AO37" s="22"/>
      <c r="AP37" s="30"/>
      <c r="AQ37" s="22"/>
    </row>
    <row r="38" spans="2:43" ht="13.5" customHeight="1" x14ac:dyDescent="0.55000000000000004">
      <c r="B38" s="33"/>
      <c r="C38" s="194"/>
      <c r="D38" s="194"/>
      <c r="E38" s="194"/>
      <c r="F38" s="194"/>
      <c r="G38" s="194"/>
      <c r="H38" s="194"/>
      <c r="I38" s="194"/>
      <c r="J38" s="194"/>
      <c r="K38" s="194"/>
      <c r="L38" s="194"/>
      <c r="M38" s="194"/>
      <c r="N38" s="194"/>
      <c r="O38" s="195"/>
      <c r="P38" s="195"/>
      <c r="Q38" s="195"/>
      <c r="R38" s="203"/>
      <c r="S38" s="197"/>
      <c r="T38" s="197"/>
      <c r="U38" s="197"/>
      <c r="V38" s="197"/>
      <c r="W38" s="204"/>
      <c r="X38" s="204"/>
      <c r="Y38" s="204"/>
      <c r="Z38" s="204"/>
      <c r="AA38" s="204"/>
      <c r="AB38" s="204"/>
      <c r="AC38" s="204"/>
      <c r="AD38" s="205"/>
      <c r="AE38" s="200"/>
      <c r="AF38" s="193"/>
      <c r="AI38" s="42" t="s">
        <v>39</v>
      </c>
      <c r="AJ38" s="43"/>
      <c r="AK38" s="44"/>
      <c r="AL38" s="43"/>
      <c r="AM38" s="43"/>
      <c r="AN38" s="43"/>
      <c r="AO38" s="43"/>
      <c r="AP38" s="45"/>
      <c r="AQ38" s="22"/>
    </row>
    <row r="39" spans="2:43" ht="13.5" customHeight="1" x14ac:dyDescent="0.55000000000000004">
      <c r="B39" s="33"/>
      <c r="C39" s="194"/>
      <c r="D39" s="194"/>
      <c r="E39" s="194"/>
      <c r="F39" s="194"/>
      <c r="G39" s="194"/>
      <c r="H39" s="194"/>
      <c r="I39" s="194"/>
      <c r="J39" s="194"/>
      <c r="K39" s="194"/>
      <c r="L39" s="194"/>
      <c r="M39" s="194"/>
      <c r="N39" s="194"/>
      <c r="O39" s="195"/>
      <c r="P39" s="195"/>
      <c r="Q39" s="195"/>
      <c r="R39" s="196"/>
      <c r="S39" s="197"/>
      <c r="T39" s="197"/>
      <c r="U39" s="197"/>
      <c r="V39" s="197"/>
      <c r="W39" s="198"/>
      <c r="X39" s="198"/>
      <c r="Y39" s="198"/>
      <c r="Z39" s="198"/>
      <c r="AA39" s="198"/>
      <c r="AB39" s="198"/>
      <c r="AC39" s="198"/>
      <c r="AD39" s="199"/>
      <c r="AE39" s="200"/>
      <c r="AF39" s="193"/>
      <c r="AK39" s="46"/>
    </row>
    <row r="40" spans="2:43" ht="13.5" customHeight="1" thickBot="1" x14ac:dyDescent="0.6">
      <c r="B40" s="33"/>
      <c r="C40" s="194"/>
      <c r="D40" s="194"/>
      <c r="E40" s="194"/>
      <c r="F40" s="194"/>
      <c r="G40" s="194"/>
      <c r="H40" s="194"/>
      <c r="I40" s="194"/>
      <c r="J40" s="194"/>
      <c r="K40" s="194"/>
      <c r="L40" s="194"/>
      <c r="M40" s="194"/>
      <c r="N40" s="194"/>
      <c r="O40" s="195"/>
      <c r="P40" s="195"/>
      <c r="Q40" s="195"/>
      <c r="R40" s="196"/>
      <c r="S40" s="197"/>
      <c r="T40" s="197"/>
      <c r="U40" s="197"/>
      <c r="V40" s="197"/>
      <c r="W40" s="198"/>
      <c r="X40" s="198"/>
      <c r="Y40" s="198"/>
      <c r="Z40" s="198"/>
      <c r="AA40" s="198"/>
      <c r="AB40" s="198"/>
      <c r="AC40" s="198"/>
      <c r="AD40" s="199"/>
      <c r="AE40" s="201"/>
      <c r="AF40" s="202"/>
      <c r="AK40" s="46"/>
    </row>
    <row r="41" spans="2:43" ht="13.5" customHeight="1" thickBot="1" x14ac:dyDescent="0.6">
      <c r="C41" s="159" t="s">
        <v>40</v>
      </c>
      <c r="D41" s="159"/>
      <c r="E41" s="159"/>
      <c r="F41" s="159"/>
      <c r="G41" s="159"/>
      <c r="H41" s="159"/>
      <c r="I41" s="159"/>
      <c r="J41" s="159"/>
      <c r="K41" s="159"/>
      <c r="L41" s="159"/>
      <c r="M41" s="159"/>
      <c r="N41" s="159"/>
      <c r="O41" s="159"/>
      <c r="P41" s="159"/>
      <c r="Q41" s="159"/>
      <c r="R41" s="159"/>
      <c r="S41" s="159"/>
      <c r="T41" s="159"/>
      <c r="U41" s="159"/>
      <c r="V41" s="159"/>
      <c r="W41" s="160">
        <f>SUM(W17:AD40)</f>
        <v>0</v>
      </c>
      <c r="X41" s="160"/>
      <c r="Y41" s="160"/>
      <c r="Z41" s="160"/>
      <c r="AA41" s="160"/>
      <c r="AB41" s="160"/>
      <c r="AC41" s="160"/>
      <c r="AD41" s="161"/>
      <c r="AE41" s="164">
        <f>SUM(AE17:AE30)</f>
        <v>0</v>
      </c>
      <c r="AF41" s="166"/>
    </row>
    <row r="42" spans="2:43" ht="12.75" customHeight="1" thickBot="1" x14ac:dyDescent="0.6">
      <c r="C42" s="159"/>
      <c r="D42" s="159"/>
      <c r="E42" s="159"/>
      <c r="F42" s="159"/>
      <c r="G42" s="159"/>
      <c r="H42" s="159"/>
      <c r="I42" s="159"/>
      <c r="J42" s="159"/>
      <c r="K42" s="159"/>
      <c r="L42" s="159"/>
      <c r="M42" s="159"/>
      <c r="N42" s="159"/>
      <c r="O42" s="159"/>
      <c r="P42" s="159"/>
      <c r="Q42" s="159"/>
      <c r="R42" s="159"/>
      <c r="S42" s="159"/>
      <c r="T42" s="159"/>
      <c r="U42" s="159"/>
      <c r="V42" s="159"/>
      <c r="W42" s="162"/>
      <c r="X42" s="162"/>
      <c r="Y42" s="162"/>
      <c r="Z42" s="162"/>
      <c r="AA42" s="162"/>
      <c r="AB42" s="162"/>
      <c r="AC42" s="162"/>
      <c r="AD42" s="163"/>
      <c r="AE42" s="165"/>
      <c r="AF42" s="167"/>
    </row>
    <row r="43" spans="2:43" ht="16.5" customHeight="1" x14ac:dyDescent="0.55000000000000004">
      <c r="C43" s="168" t="s">
        <v>41</v>
      </c>
      <c r="D43" s="169"/>
      <c r="E43" s="47" t="s">
        <v>42</v>
      </c>
      <c r="F43" s="48"/>
      <c r="G43" s="172"/>
      <c r="H43" s="172"/>
      <c r="I43" s="172"/>
      <c r="J43" s="173" t="s">
        <v>91</v>
      </c>
      <c r="K43" s="173"/>
      <c r="L43" s="173"/>
      <c r="M43" s="173"/>
      <c r="N43" s="173"/>
      <c r="O43" s="173"/>
      <c r="P43" s="173"/>
      <c r="Q43" s="173"/>
      <c r="R43" s="173"/>
      <c r="S43" s="173"/>
      <c r="T43" s="173"/>
      <c r="U43" s="173"/>
      <c r="V43" s="173"/>
      <c r="W43" s="174"/>
      <c r="X43" s="174"/>
      <c r="Y43" s="174"/>
      <c r="Z43" s="174"/>
      <c r="AA43" s="174"/>
      <c r="AB43" s="174"/>
      <c r="AC43" s="174"/>
      <c r="AD43" s="175"/>
      <c r="AE43" s="176" t="s">
        <v>43</v>
      </c>
      <c r="AF43" s="178"/>
    </row>
    <row r="44" spans="2:43" ht="16.5" customHeight="1" x14ac:dyDescent="0.55000000000000004">
      <c r="C44" s="168"/>
      <c r="D44" s="169"/>
      <c r="E44" s="180" t="s">
        <v>118</v>
      </c>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2"/>
      <c r="AE44" s="177"/>
      <c r="AF44" s="179"/>
    </row>
    <row r="45" spans="2:43" ht="18.5" customHeight="1" x14ac:dyDescent="0.55000000000000004">
      <c r="C45" s="168"/>
      <c r="D45" s="169"/>
      <c r="E45" s="180" t="s">
        <v>44</v>
      </c>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2"/>
      <c r="AE45" s="177" t="s">
        <v>45</v>
      </c>
      <c r="AF45" s="179">
        <f>-AE13</f>
        <v>0</v>
      </c>
      <c r="AG45" s="326"/>
      <c r="AH45" s="326"/>
    </row>
    <row r="46" spans="2:43" ht="16.5" customHeight="1" x14ac:dyDescent="0.55000000000000004">
      <c r="C46" s="168"/>
      <c r="D46" s="169"/>
      <c r="E46" s="183"/>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5"/>
      <c r="AE46" s="177"/>
      <c r="AF46" s="179"/>
      <c r="AG46" s="326"/>
      <c r="AH46" s="326"/>
    </row>
    <row r="47" spans="2:43" x14ac:dyDescent="0.55000000000000004">
      <c r="C47" s="168"/>
      <c r="D47" s="169"/>
      <c r="E47" s="183"/>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5"/>
      <c r="AE47" s="177" t="s">
        <v>46</v>
      </c>
      <c r="AF47" s="179"/>
    </row>
    <row r="48" spans="2:43" x14ac:dyDescent="0.55000000000000004">
      <c r="C48" s="168"/>
      <c r="D48" s="169"/>
      <c r="E48" s="183"/>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5"/>
      <c r="AE48" s="177"/>
      <c r="AF48" s="179"/>
    </row>
    <row r="49" spans="3:32" x14ac:dyDescent="0.55000000000000004">
      <c r="C49" s="168"/>
      <c r="D49" s="169"/>
      <c r="E49" s="331" t="s">
        <v>184</v>
      </c>
      <c r="F49" s="332"/>
      <c r="G49" s="332"/>
      <c r="H49" s="332"/>
      <c r="I49" s="332"/>
      <c r="J49" s="335">
        <f>AE25</f>
        <v>0</v>
      </c>
      <c r="K49" s="335"/>
      <c r="L49" s="335"/>
      <c r="M49" s="335"/>
      <c r="N49" s="333" t="s">
        <v>185</v>
      </c>
      <c r="O49" s="333"/>
      <c r="P49" s="333"/>
      <c r="Q49" s="334" t="s">
        <v>186</v>
      </c>
      <c r="R49" s="334"/>
      <c r="S49" s="334"/>
      <c r="T49" s="334"/>
      <c r="U49" s="332">
        <f>ROUNDUP(J49 - (J49 / (1 + 0.1)),0)</f>
        <v>0</v>
      </c>
      <c r="V49" s="332"/>
      <c r="W49" s="332"/>
      <c r="X49" s="333" t="s">
        <v>185</v>
      </c>
      <c r="Y49" s="328"/>
      <c r="Z49" s="328"/>
      <c r="AA49" s="328"/>
      <c r="AB49" s="328"/>
      <c r="AC49" s="328"/>
      <c r="AD49" s="327"/>
      <c r="AE49" s="186" t="s">
        <v>47</v>
      </c>
      <c r="AF49" s="188">
        <f>SUM(AF43:AF48)</f>
        <v>0</v>
      </c>
    </row>
    <row r="50" spans="3:32" ht="18.5" thickBot="1" x14ac:dyDescent="0.6">
      <c r="C50" s="170"/>
      <c r="D50" s="171"/>
      <c r="E50" s="190"/>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2"/>
      <c r="AE50" s="187"/>
      <c r="AF50" s="189"/>
    </row>
  </sheetData>
  <mergeCells count="128">
    <mergeCell ref="Q49:T49"/>
    <mergeCell ref="U49:W49"/>
    <mergeCell ref="Z1:AD1"/>
    <mergeCell ref="G3:Z4"/>
    <mergeCell ref="AB3:AD3"/>
    <mergeCell ref="C6:T7"/>
    <mergeCell ref="V6:W6"/>
    <mergeCell ref="Y6:Z6"/>
    <mergeCell ref="AB6:AC6"/>
    <mergeCell ref="C15:N16"/>
    <mergeCell ref="O15:R16"/>
    <mergeCell ref="S15:V16"/>
    <mergeCell ref="W15:AD16"/>
    <mergeCell ref="AE15:AE16"/>
    <mergeCell ref="AF15:AF16"/>
    <mergeCell ref="D12:Y12"/>
    <mergeCell ref="C13:I14"/>
    <mergeCell ref="J13:N14"/>
    <mergeCell ref="O13:AD14"/>
    <mergeCell ref="AE13:AE14"/>
    <mergeCell ref="AF13:AF14"/>
    <mergeCell ref="AF17:AF18"/>
    <mergeCell ref="C19:N20"/>
    <mergeCell ref="O19:Q20"/>
    <mergeCell ref="R19:R20"/>
    <mergeCell ref="S19:V20"/>
    <mergeCell ref="W19:AD20"/>
    <mergeCell ref="AE19:AE20"/>
    <mergeCell ref="AF19:AF20"/>
    <mergeCell ref="C17:N18"/>
    <mergeCell ref="O17:Q18"/>
    <mergeCell ref="R17:R18"/>
    <mergeCell ref="S17:V18"/>
    <mergeCell ref="W17:AD18"/>
    <mergeCell ref="AE17:AE18"/>
    <mergeCell ref="AF21:AF22"/>
    <mergeCell ref="C23:N24"/>
    <mergeCell ref="O23:Q24"/>
    <mergeCell ref="R23:R24"/>
    <mergeCell ref="S23:V24"/>
    <mergeCell ref="W23:AD24"/>
    <mergeCell ref="AE23:AE24"/>
    <mergeCell ref="AF23:AF24"/>
    <mergeCell ref="C21:N22"/>
    <mergeCell ref="O21:Q22"/>
    <mergeCell ref="R21:R22"/>
    <mergeCell ref="S21:V22"/>
    <mergeCell ref="W21:AD22"/>
    <mergeCell ref="AE21:AE22"/>
    <mergeCell ref="AF25:AF26"/>
    <mergeCell ref="C27:N28"/>
    <mergeCell ref="O27:Q28"/>
    <mergeCell ref="R27:R28"/>
    <mergeCell ref="S27:V28"/>
    <mergeCell ref="W27:AD28"/>
    <mergeCell ref="AE27:AE28"/>
    <mergeCell ref="AF27:AF28"/>
    <mergeCell ref="C25:N26"/>
    <mergeCell ref="O25:Q26"/>
    <mergeCell ref="R25:R26"/>
    <mergeCell ref="S25:V26"/>
    <mergeCell ref="W25:AD26"/>
    <mergeCell ref="AE25:AE26"/>
    <mergeCell ref="AF29:AF30"/>
    <mergeCell ref="C31:N32"/>
    <mergeCell ref="O31:Q32"/>
    <mergeCell ref="R31:R32"/>
    <mergeCell ref="S31:V32"/>
    <mergeCell ref="W31:AD32"/>
    <mergeCell ref="AE31:AE32"/>
    <mergeCell ref="AF31:AF32"/>
    <mergeCell ref="C29:N30"/>
    <mergeCell ref="O29:Q30"/>
    <mergeCell ref="R29:R30"/>
    <mergeCell ref="S29:V30"/>
    <mergeCell ref="W29:AD30"/>
    <mergeCell ref="AE29:AE30"/>
    <mergeCell ref="AF33:AF34"/>
    <mergeCell ref="C35:N36"/>
    <mergeCell ref="O35:Q36"/>
    <mergeCell ref="R35:R36"/>
    <mergeCell ref="S35:V36"/>
    <mergeCell ref="W35:AD36"/>
    <mergeCell ref="AE35:AE36"/>
    <mergeCell ref="AF35:AF36"/>
    <mergeCell ref="C33:N34"/>
    <mergeCell ref="O33:Q34"/>
    <mergeCell ref="R33:R34"/>
    <mergeCell ref="S33:V34"/>
    <mergeCell ref="W33:AD34"/>
    <mergeCell ref="AE33:AE34"/>
    <mergeCell ref="AF37:AF38"/>
    <mergeCell ref="C39:N40"/>
    <mergeCell ref="O39:Q40"/>
    <mergeCell ref="R39:R40"/>
    <mergeCell ref="S39:V40"/>
    <mergeCell ref="W39:AD40"/>
    <mergeCell ref="AE39:AE40"/>
    <mergeCell ref="AF39:AF40"/>
    <mergeCell ref="C37:N38"/>
    <mergeCell ref="O37:Q38"/>
    <mergeCell ref="R37:R38"/>
    <mergeCell ref="S37:V38"/>
    <mergeCell ref="W37:AD38"/>
    <mergeCell ref="AE37:AE38"/>
    <mergeCell ref="C41:V42"/>
    <mergeCell ref="W41:AD42"/>
    <mergeCell ref="AE41:AE42"/>
    <mergeCell ref="AF41:AF42"/>
    <mergeCell ref="C43:D50"/>
    <mergeCell ref="G43:I43"/>
    <mergeCell ref="J43:AD43"/>
    <mergeCell ref="AE43:AE44"/>
    <mergeCell ref="AF43:AF44"/>
    <mergeCell ref="E44:AD44"/>
    <mergeCell ref="AE49:AE50"/>
    <mergeCell ref="AF49:AF50"/>
    <mergeCell ref="E50:AD50"/>
    <mergeCell ref="E45:AD45"/>
    <mergeCell ref="AE45:AE46"/>
    <mergeCell ref="AF45:AF46"/>
    <mergeCell ref="E46:AD46"/>
    <mergeCell ref="E47:AD47"/>
    <mergeCell ref="AE47:AE48"/>
    <mergeCell ref="AF47:AF48"/>
    <mergeCell ref="E48:AD48"/>
    <mergeCell ref="E49:I49"/>
    <mergeCell ref="J49:M49"/>
  </mergeCells>
  <phoneticPr fontId="4"/>
  <hyperlinks>
    <hyperlink ref="AI35" r:id="rId1" xr:uid="{00000000-0004-0000-0000-000000000000}"/>
    <hyperlink ref="AI38"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CZ477"/>
  <sheetViews>
    <sheetView zoomScale="80" zoomScaleNormal="80" workbookViewId="0">
      <selection activeCell="E5" sqref="E5"/>
    </sheetView>
  </sheetViews>
  <sheetFormatPr defaultColWidth="8.25" defaultRowHeight="18" x14ac:dyDescent="0.55000000000000004"/>
  <cols>
    <col min="1" max="1" width="8.25" style="52"/>
    <col min="2" max="2" width="6.75" style="52" customWidth="1"/>
    <col min="3" max="3" width="8.25" style="52"/>
    <col min="4" max="4" width="14.08203125" style="52" customWidth="1"/>
    <col min="5" max="5" width="16.5" style="52" customWidth="1"/>
    <col min="6" max="6" width="8.25" style="52"/>
    <col min="7" max="8" width="8.25" style="49"/>
    <col min="9" max="10" width="8.25" style="52"/>
    <col min="11" max="11" width="16.6640625" style="52" customWidth="1"/>
    <col min="12" max="16" width="8.25" style="52"/>
    <col min="17" max="17" width="10.83203125" style="52" customWidth="1"/>
    <col min="18" max="21" width="9.08203125" style="52" customWidth="1"/>
    <col min="22" max="22" width="9.75" style="52" customWidth="1"/>
    <col min="23" max="23" width="8.58203125" style="52" customWidth="1"/>
    <col min="24" max="24" width="14.58203125" style="52" customWidth="1"/>
    <col min="25" max="257" width="8.25" style="52"/>
    <col min="258" max="258" width="6.75" style="52" customWidth="1"/>
    <col min="259" max="259" width="8.25" style="52"/>
    <col min="260" max="260" width="14.08203125" style="52" customWidth="1"/>
    <col min="261" max="261" width="16.5" style="52" customWidth="1"/>
    <col min="262" max="272" width="8.25" style="52"/>
    <col min="273" max="273" width="8.58203125" style="52" customWidth="1"/>
    <col min="274" max="277" width="9.08203125" style="52" customWidth="1"/>
    <col min="278" max="278" width="9.75" style="52" customWidth="1"/>
    <col min="279" max="279" width="8.58203125" style="52" customWidth="1"/>
    <col min="280" max="280" width="14.58203125" style="52" customWidth="1"/>
    <col min="281" max="513" width="8.25" style="52"/>
    <col min="514" max="514" width="6.75" style="52" customWidth="1"/>
    <col min="515" max="515" width="8.25" style="52"/>
    <col min="516" max="516" width="14.08203125" style="52" customWidth="1"/>
    <col min="517" max="517" width="16.5" style="52" customWidth="1"/>
    <col min="518" max="528" width="8.25" style="52"/>
    <col min="529" max="529" width="8.58203125" style="52" customWidth="1"/>
    <col min="530" max="533" width="9.08203125" style="52" customWidth="1"/>
    <col min="534" max="534" width="9.75" style="52" customWidth="1"/>
    <col min="535" max="535" width="8.58203125" style="52" customWidth="1"/>
    <col min="536" max="536" width="14.58203125" style="52" customWidth="1"/>
    <col min="537" max="769" width="8.25" style="52"/>
    <col min="770" max="770" width="6.75" style="52" customWidth="1"/>
    <col min="771" max="771" width="8.25" style="52"/>
    <col min="772" max="772" width="14.08203125" style="52" customWidth="1"/>
    <col min="773" max="773" width="16.5" style="52" customWidth="1"/>
    <col min="774" max="784" width="8.25" style="52"/>
    <col min="785" max="785" width="8.58203125" style="52" customWidth="1"/>
    <col min="786" max="789" width="9.08203125" style="52" customWidth="1"/>
    <col min="790" max="790" width="9.75" style="52" customWidth="1"/>
    <col min="791" max="791" width="8.58203125" style="52" customWidth="1"/>
    <col min="792" max="792" width="14.58203125" style="52" customWidth="1"/>
    <col min="793" max="1025" width="8.25" style="52"/>
    <col min="1026" max="1026" width="6.75" style="52" customWidth="1"/>
    <col min="1027" max="1027" width="8.25" style="52"/>
    <col min="1028" max="1028" width="14.08203125" style="52" customWidth="1"/>
    <col min="1029" max="1029" width="16.5" style="52" customWidth="1"/>
    <col min="1030" max="1040" width="8.25" style="52"/>
    <col min="1041" max="1041" width="8.58203125" style="52" customWidth="1"/>
    <col min="1042" max="1045" width="9.08203125" style="52" customWidth="1"/>
    <col min="1046" max="1046" width="9.75" style="52" customWidth="1"/>
    <col min="1047" max="1047" width="8.58203125" style="52" customWidth="1"/>
    <col min="1048" max="1048" width="14.58203125" style="52" customWidth="1"/>
    <col min="1049" max="1281" width="8.25" style="52"/>
    <col min="1282" max="1282" width="6.75" style="52" customWidth="1"/>
    <col min="1283" max="1283" width="8.25" style="52"/>
    <col min="1284" max="1284" width="14.08203125" style="52" customWidth="1"/>
    <col min="1285" max="1285" width="16.5" style="52" customWidth="1"/>
    <col min="1286" max="1296" width="8.25" style="52"/>
    <col min="1297" max="1297" width="8.58203125" style="52" customWidth="1"/>
    <col min="1298" max="1301" width="9.08203125" style="52" customWidth="1"/>
    <col min="1302" max="1302" width="9.75" style="52" customWidth="1"/>
    <col min="1303" max="1303" width="8.58203125" style="52" customWidth="1"/>
    <col min="1304" max="1304" width="14.58203125" style="52" customWidth="1"/>
    <col min="1305" max="1537" width="8.25" style="52"/>
    <col min="1538" max="1538" width="6.75" style="52" customWidth="1"/>
    <col min="1539" max="1539" width="8.25" style="52"/>
    <col min="1540" max="1540" width="14.08203125" style="52" customWidth="1"/>
    <col min="1541" max="1541" width="16.5" style="52" customWidth="1"/>
    <col min="1542" max="1552" width="8.25" style="52"/>
    <col min="1553" max="1553" width="8.58203125" style="52" customWidth="1"/>
    <col min="1554" max="1557" width="9.08203125" style="52" customWidth="1"/>
    <col min="1558" max="1558" width="9.75" style="52" customWidth="1"/>
    <col min="1559" max="1559" width="8.58203125" style="52" customWidth="1"/>
    <col min="1560" max="1560" width="14.58203125" style="52" customWidth="1"/>
    <col min="1561" max="1793" width="8.25" style="52"/>
    <col min="1794" max="1794" width="6.75" style="52" customWidth="1"/>
    <col min="1795" max="1795" width="8.25" style="52"/>
    <col min="1796" max="1796" width="14.08203125" style="52" customWidth="1"/>
    <col min="1797" max="1797" width="16.5" style="52" customWidth="1"/>
    <col min="1798" max="1808" width="8.25" style="52"/>
    <col min="1809" max="1809" width="8.58203125" style="52" customWidth="1"/>
    <col min="1810" max="1813" width="9.08203125" style="52" customWidth="1"/>
    <col min="1814" max="1814" width="9.75" style="52" customWidth="1"/>
    <col min="1815" max="1815" width="8.58203125" style="52" customWidth="1"/>
    <col min="1816" max="1816" width="14.58203125" style="52" customWidth="1"/>
    <col min="1817" max="2049" width="8.25" style="52"/>
    <col min="2050" max="2050" width="6.75" style="52" customWidth="1"/>
    <col min="2051" max="2051" width="8.25" style="52"/>
    <col min="2052" max="2052" width="14.08203125" style="52" customWidth="1"/>
    <col min="2053" max="2053" width="16.5" style="52" customWidth="1"/>
    <col min="2054" max="2064" width="8.25" style="52"/>
    <col min="2065" max="2065" width="8.58203125" style="52" customWidth="1"/>
    <col min="2066" max="2069" width="9.08203125" style="52" customWidth="1"/>
    <col min="2070" max="2070" width="9.75" style="52" customWidth="1"/>
    <col min="2071" max="2071" width="8.58203125" style="52" customWidth="1"/>
    <col min="2072" max="2072" width="14.58203125" style="52" customWidth="1"/>
    <col min="2073" max="2305" width="8.25" style="52"/>
    <col min="2306" max="2306" width="6.75" style="52" customWidth="1"/>
    <col min="2307" max="2307" width="8.25" style="52"/>
    <col min="2308" max="2308" width="14.08203125" style="52" customWidth="1"/>
    <col min="2309" max="2309" width="16.5" style="52" customWidth="1"/>
    <col min="2310" max="2320" width="8.25" style="52"/>
    <col min="2321" max="2321" width="8.58203125" style="52" customWidth="1"/>
    <col min="2322" max="2325" width="9.08203125" style="52" customWidth="1"/>
    <col min="2326" max="2326" width="9.75" style="52" customWidth="1"/>
    <col min="2327" max="2327" width="8.58203125" style="52" customWidth="1"/>
    <col min="2328" max="2328" width="14.58203125" style="52" customWidth="1"/>
    <col min="2329" max="2561" width="8.25" style="52"/>
    <col min="2562" max="2562" width="6.75" style="52" customWidth="1"/>
    <col min="2563" max="2563" width="8.25" style="52"/>
    <col min="2564" max="2564" width="14.08203125" style="52" customWidth="1"/>
    <col min="2565" max="2565" width="16.5" style="52" customWidth="1"/>
    <col min="2566" max="2576" width="8.25" style="52"/>
    <col min="2577" max="2577" width="8.58203125" style="52" customWidth="1"/>
    <col min="2578" max="2581" width="9.08203125" style="52" customWidth="1"/>
    <col min="2582" max="2582" width="9.75" style="52" customWidth="1"/>
    <col min="2583" max="2583" width="8.58203125" style="52" customWidth="1"/>
    <col min="2584" max="2584" width="14.58203125" style="52" customWidth="1"/>
    <col min="2585" max="2817" width="8.25" style="52"/>
    <col min="2818" max="2818" width="6.75" style="52" customWidth="1"/>
    <col min="2819" max="2819" width="8.25" style="52"/>
    <col min="2820" max="2820" width="14.08203125" style="52" customWidth="1"/>
    <col min="2821" max="2821" width="16.5" style="52" customWidth="1"/>
    <col min="2822" max="2832" width="8.25" style="52"/>
    <col min="2833" max="2833" width="8.58203125" style="52" customWidth="1"/>
    <col min="2834" max="2837" width="9.08203125" style="52" customWidth="1"/>
    <col min="2838" max="2838" width="9.75" style="52" customWidth="1"/>
    <col min="2839" max="2839" width="8.58203125" style="52" customWidth="1"/>
    <col min="2840" max="2840" width="14.58203125" style="52" customWidth="1"/>
    <col min="2841" max="3073" width="8.25" style="52"/>
    <col min="3074" max="3074" width="6.75" style="52" customWidth="1"/>
    <col min="3075" max="3075" width="8.25" style="52"/>
    <col min="3076" max="3076" width="14.08203125" style="52" customWidth="1"/>
    <col min="3077" max="3077" width="16.5" style="52" customWidth="1"/>
    <col min="3078" max="3088" width="8.25" style="52"/>
    <col min="3089" max="3089" width="8.58203125" style="52" customWidth="1"/>
    <col min="3090" max="3093" width="9.08203125" style="52" customWidth="1"/>
    <col min="3094" max="3094" width="9.75" style="52" customWidth="1"/>
    <col min="3095" max="3095" width="8.58203125" style="52" customWidth="1"/>
    <col min="3096" max="3096" width="14.58203125" style="52" customWidth="1"/>
    <col min="3097" max="3329" width="8.25" style="52"/>
    <col min="3330" max="3330" width="6.75" style="52" customWidth="1"/>
    <col min="3331" max="3331" width="8.25" style="52"/>
    <col min="3332" max="3332" width="14.08203125" style="52" customWidth="1"/>
    <col min="3333" max="3333" width="16.5" style="52" customWidth="1"/>
    <col min="3334" max="3344" width="8.25" style="52"/>
    <col min="3345" max="3345" width="8.58203125" style="52" customWidth="1"/>
    <col min="3346" max="3349" width="9.08203125" style="52" customWidth="1"/>
    <col min="3350" max="3350" width="9.75" style="52" customWidth="1"/>
    <col min="3351" max="3351" width="8.58203125" style="52" customWidth="1"/>
    <col min="3352" max="3352" width="14.58203125" style="52" customWidth="1"/>
    <col min="3353" max="3585" width="8.25" style="52"/>
    <col min="3586" max="3586" width="6.75" style="52" customWidth="1"/>
    <col min="3587" max="3587" width="8.25" style="52"/>
    <col min="3588" max="3588" width="14.08203125" style="52" customWidth="1"/>
    <col min="3589" max="3589" width="16.5" style="52" customWidth="1"/>
    <col min="3590" max="3600" width="8.25" style="52"/>
    <col min="3601" max="3601" width="8.58203125" style="52" customWidth="1"/>
    <col min="3602" max="3605" width="9.08203125" style="52" customWidth="1"/>
    <col min="3606" max="3606" width="9.75" style="52" customWidth="1"/>
    <col min="3607" max="3607" width="8.58203125" style="52" customWidth="1"/>
    <col min="3608" max="3608" width="14.58203125" style="52" customWidth="1"/>
    <col min="3609" max="3841" width="8.25" style="52"/>
    <col min="3842" max="3842" width="6.75" style="52" customWidth="1"/>
    <col min="3843" max="3843" width="8.25" style="52"/>
    <col min="3844" max="3844" width="14.08203125" style="52" customWidth="1"/>
    <col min="3845" max="3845" width="16.5" style="52" customWidth="1"/>
    <col min="3846" max="3856" width="8.25" style="52"/>
    <col min="3857" max="3857" width="8.58203125" style="52" customWidth="1"/>
    <col min="3858" max="3861" width="9.08203125" style="52" customWidth="1"/>
    <col min="3862" max="3862" width="9.75" style="52" customWidth="1"/>
    <col min="3863" max="3863" width="8.58203125" style="52" customWidth="1"/>
    <col min="3864" max="3864" width="14.58203125" style="52" customWidth="1"/>
    <col min="3865" max="4097" width="8.25" style="52"/>
    <col min="4098" max="4098" width="6.75" style="52" customWidth="1"/>
    <col min="4099" max="4099" width="8.25" style="52"/>
    <col min="4100" max="4100" width="14.08203125" style="52" customWidth="1"/>
    <col min="4101" max="4101" width="16.5" style="52" customWidth="1"/>
    <col min="4102" max="4112" width="8.25" style="52"/>
    <col min="4113" max="4113" width="8.58203125" style="52" customWidth="1"/>
    <col min="4114" max="4117" width="9.08203125" style="52" customWidth="1"/>
    <col min="4118" max="4118" width="9.75" style="52" customWidth="1"/>
    <col min="4119" max="4119" width="8.58203125" style="52" customWidth="1"/>
    <col min="4120" max="4120" width="14.58203125" style="52" customWidth="1"/>
    <col min="4121" max="4353" width="8.25" style="52"/>
    <col min="4354" max="4354" width="6.75" style="52" customWidth="1"/>
    <col min="4355" max="4355" width="8.25" style="52"/>
    <col min="4356" max="4356" width="14.08203125" style="52" customWidth="1"/>
    <col min="4357" max="4357" width="16.5" style="52" customWidth="1"/>
    <col min="4358" max="4368" width="8.25" style="52"/>
    <col min="4369" max="4369" width="8.58203125" style="52" customWidth="1"/>
    <col min="4370" max="4373" width="9.08203125" style="52" customWidth="1"/>
    <col min="4374" max="4374" width="9.75" style="52" customWidth="1"/>
    <col min="4375" max="4375" width="8.58203125" style="52" customWidth="1"/>
    <col min="4376" max="4376" width="14.58203125" style="52" customWidth="1"/>
    <col min="4377" max="4609" width="8.25" style="52"/>
    <col min="4610" max="4610" width="6.75" style="52" customWidth="1"/>
    <col min="4611" max="4611" width="8.25" style="52"/>
    <col min="4612" max="4612" width="14.08203125" style="52" customWidth="1"/>
    <col min="4613" max="4613" width="16.5" style="52" customWidth="1"/>
    <col min="4614" max="4624" width="8.25" style="52"/>
    <col min="4625" max="4625" width="8.58203125" style="52" customWidth="1"/>
    <col min="4626" max="4629" width="9.08203125" style="52" customWidth="1"/>
    <col min="4630" max="4630" width="9.75" style="52" customWidth="1"/>
    <col min="4631" max="4631" width="8.58203125" style="52" customWidth="1"/>
    <col min="4632" max="4632" width="14.58203125" style="52" customWidth="1"/>
    <col min="4633" max="4865" width="8.25" style="52"/>
    <col min="4866" max="4866" width="6.75" style="52" customWidth="1"/>
    <col min="4867" max="4867" width="8.25" style="52"/>
    <col min="4868" max="4868" width="14.08203125" style="52" customWidth="1"/>
    <col min="4869" max="4869" width="16.5" style="52" customWidth="1"/>
    <col min="4870" max="4880" width="8.25" style="52"/>
    <col min="4881" max="4881" width="8.58203125" style="52" customWidth="1"/>
    <col min="4882" max="4885" width="9.08203125" style="52" customWidth="1"/>
    <col min="4886" max="4886" width="9.75" style="52" customWidth="1"/>
    <col min="4887" max="4887" width="8.58203125" style="52" customWidth="1"/>
    <col min="4888" max="4888" width="14.58203125" style="52" customWidth="1"/>
    <col min="4889" max="5121" width="8.25" style="52"/>
    <col min="5122" max="5122" width="6.75" style="52" customWidth="1"/>
    <col min="5123" max="5123" width="8.25" style="52"/>
    <col min="5124" max="5124" width="14.08203125" style="52" customWidth="1"/>
    <col min="5125" max="5125" width="16.5" style="52" customWidth="1"/>
    <col min="5126" max="5136" width="8.25" style="52"/>
    <col min="5137" max="5137" width="8.58203125" style="52" customWidth="1"/>
    <col min="5138" max="5141" width="9.08203125" style="52" customWidth="1"/>
    <col min="5142" max="5142" width="9.75" style="52" customWidth="1"/>
    <col min="5143" max="5143" width="8.58203125" style="52" customWidth="1"/>
    <col min="5144" max="5144" width="14.58203125" style="52" customWidth="1"/>
    <col min="5145" max="5377" width="8.25" style="52"/>
    <col min="5378" max="5378" width="6.75" style="52" customWidth="1"/>
    <col min="5379" max="5379" width="8.25" style="52"/>
    <col min="5380" max="5380" width="14.08203125" style="52" customWidth="1"/>
    <col min="5381" max="5381" width="16.5" style="52" customWidth="1"/>
    <col min="5382" max="5392" width="8.25" style="52"/>
    <col min="5393" max="5393" width="8.58203125" style="52" customWidth="1"/>
    <col min="5394" max="5397" width="9.08203125" style="52" customWidth="1"/>
    <col min="5398" max="5398" width="9.75" style="52" customWidth="1"/>
    <col min="5399" max="5399" width="8.58203125" style="52" customWidth="1"/>
    <col min="5400" max="5400" width="14.58203125" style="52" customWidth="1"/>
    <col min="5401" max="5633" width="8.25" style="52"/>
    <col min="5634" max="5634" width="6.75" style="52" customWidth="1"/>
    <col min="5635" max="5635" width="8.25" style="52"/>
    <col min="5636" max="5636" width="14.08203125" style="52" customWidth="1"/>
    <col min="5637" max="5637" width="16.5" style="52" customWidth="1"/>
    <col min="5638" max="5648" width="8.25" style="52"/>
    <col min="5649" max="5649" width="8.58203125" style="52" customWidth="1"/>
    <col min="5650" max="5653" width="9.08203125" style="52" customWidth="1"/>
    <col min="5654" max="5654" width="9.75" style="52" customWidth="1"/>
    <col min="5655" max="5655" width="8.58203125" style="52" customWidth="1"/>
    <col min="5656" max="5656" width="14.58203125" style="52" customWidth="1"/>
    <col min="5657" max="5889" width="8.25" style="52"/>
    <col min="5890" max="5890" width="6.75" style="52" customWidth="1"/>
    <col min="5891" max="5891" width="8.25" style="52"/>
    <col min="5892" max="5892" width="14.08203125" style="52" customWidth="1"/>
    <col min="5893" max="5893" width="16.5" style="52" customWidth="1"/>
    <col min="5894" max="5904" width="8.25" style="52"/>
    <col min="5905" max="5905" width="8.58203125" style="52" customWidth="1"/>
    <col min="5906" max="5909" width="9.08203125" style="52" customWidth="1"/>
    <col min="5910" max="5910" width="9.75" style="52" customWidth="1"/>
    <col min="5911" max="5911" width="8.58203125" style="52" customWidth="1"/>
    <col min="5912" max="5912" width="14.58203125" style="52" customWidth="1"/>
    <col min="5913" max="6145" width="8.25" style="52"/>
    <col min="6146" max="6146" width="6.75" style="52" customWidth="1"/>
    <col min="6147" max="6147" width="8.25" style="52"/>
    <col min="6148" max="6148" width="14.08203125" style="52" customWidth="1"/>
    <col min="6149" max="6149" width="16.5" style="52" customWidth="1"/>
    <col min="6150" max="6160" width="8.25" style="52"/>
    <col min="6161" max="6161" width="8.58203125" style="52" customWidth="1"/>
    <col min="6162" max="6165" width="9.08203125" style="52" customWidth="1"/>
    <col min="6166" max="6166" width="9.75" style="52" customWidth="1"/>
    <col min="6167" max="6167" width="8.58203125" style="52" customWidth="1"/>
    <col min="6168" max="6168" width="14.58203125" style="52" customWidth="1"/>
    <col min="6169" max="6401" width="8.25" style="52"/>
    <col min="6402" max="6402" width="6.75" style="52" customWidth="1"/>
    <col min="6403" max="6403" width="8.25" style="52"/>
    <col min="6404" max="6404" width="14.08203125" style="52" customWidth="1"/>
    <col min="6405" max="6405" width="16.5" style="52" customWidth="1"/>
    <col min="6406" max="6416" width="8.25" style="52"/>
    <col min="6417" max="6417" width="8.58203125" style="52" customWidth="1"/>
    <col min="6418" max="6421" width="9.08203125" style="52" customWidth="1"/>
    <col min="6422" max="6422" width="9.75" style="52" customWidth="1"/>
    <col min="6423" max="6423" width="8.58203125" style="52" customWidth="1"/>
    <col min="6424" max="6424" width="14.58203125" style="52" customWidth="1"/>
    <col min="6425" max="6657" width="8.25" style="52"/>
    <col min="6658" max="6658" width="6.75" style="52" customWidth="1"/>
    <col min="6659" max="6659" width="8.25" style="52"/>
    <col min="6660" max="6660" width="14.08203125" style="52" customWidth="1"/>
    <col min="6661" max="6661" width="16.5" style="52" customWidth="1"/>
    <col min="6662" max="6672" width="8.25" style="52"/>
    <col min="6673" max="6673" width="8.58203125" style="52" customWidth="1"/>
    <col min="6674" max="6677" width="9.08203125" style="52" customWidth="1"/>
    <col min="6678" max="6678" width="9.75" style="52" customWidth="1"/>
    <col min="6679" max="6679" width="8.58203125" style="52" customWidth="1"/>
    <col min="6680" max="6680" width="14.58203125" style="52" customWidth="1"/>
    <col min="6681" max="6913" width="8.25" style="52"/>
    <col min="6914" max="6914" width="6.75" style="52" customWidth="1"/>
    <col min="6915" max="6915" width="8.25" style="52"/>
    <col min="6916" max="6916" width="14.08203125" style="52" customWidth="1"/>
    <col min="6917" max="6917" width="16.5" style="52" customWidth="1"/>
    <col min="6918" max="6928" width="8.25" style="52"/>
    <col min="6929" max="6929" width="8.58203125" style="52" customWidth="1"/>
    <col min="6930" max="6933" width="9.08203125" style="52" customWidth="1"/>
    <col min="6934" max="6934" width="9.75" style="52" customWidth="1"/>
    <col min="6935" max="6935" width="8.58203125" style="52" customWidth="1"/>
    <col min="6936" max="6936" width="14.58203125" style="52" customWidth="1"/>
    <col min="6937" max="7169" width="8.25" style="52"/>
    <col min="7170" max="7170" width="6.75" style="52" customWidth="1"/>
    <col min="7171" max="7171" width="8.25" style="52"/>
    <col min="7172" max="7172" width="14.08203125" style="52" customWidth="1"/>
    <col min="7173" max="7173" width="16.5" style="52" customWidth="1"/>
    <col min="7174" max="7184" width="8.25" style="52"/>
    <col min="7185" max="7185" width="8.58203125" style="52" customWidth="1"/>
    <col min="7186" max="7189" width="9.08203125" style="52" customWidth="1"/>
    <col min="7190" max="7190" width="9.75" style="52" customWidth="1"/>
    <col min="7191" max="7191" width="8.58203125" style="52" customWidth="1"/>
    <col min="7192" max="7192" width="14.58203125" style="52" customWidth="1"/>
    <col min="7193" max="7425" width="8.25" style="52"/>
    <col min="7426" max="7426" width="6.75" style="52" customWidth="1"/>
    <col min="7427" max="7427" width="8.25" style="52"/>
    <col min="7428" max="7428" width="14.08203125" style="52" customWidth="1"/>
    <col min="7429" max="7429" width="16.5" style="52" customWidth="1"/>
    <col min="7430" max="7440" width="8.25" style="52"/>
    <col min="7441" max="7441" width="8.58203125" style="52" customWidth="1"/>
    <col min="7442" max="7445" width="9.08203125" style="52" customWidth="1"/>
    <col min="7446" max="7446" width="9.75" style="52" customWidth="1"/>
    <col min="7447" max="7447" width="8.58203125" style="52" customWidth="1"/>
    <col min="7448" max="7448" width="14.58203125" style="52" customWidth="1"/>
    <col min="7449" max="7681" width="8.25" style="52"/>
    <col min="7682" max="7682" width="6.75" style="52" customWidth="1"/>
    <col min="7683" max="7683" width="8.25" style="52"/>
    <col min="7684" max="7684" width="14.08203125" style="52" customWidth="1"/>
    <col min="7685" max="7685" width="16.5" style="52" customWidth="1"/>
    <col min="7686" max="7696" width="8.25" style="52"/>
    <col min="7697" max="7697" width="8.58203125" style="52" customWidth="1"/>
    <col min="7698" max="7701" width="9.08203125" style="52" customWidth="1"/>
    <col min="7702" max="7702" width="9.75" style="52" customWidth="1"/>
    <col min="7703" max="7703" width="8.58203125" style="52" customWidth="1"/>
    <col min="7704" max="7704" width="14.58203125" style="52" customWidth="1"/>
    <col min="7705" max="7937" width="8.25" style="52"/>
    <col min="7938" max="7938" width="6.75" style="52" customWidth="1"/>
    <col min="7939" max="7939" width="8.25" style="52"/>
    <col min="7940" max="7940" width="14.08203125" style="52" customWidth="1"/>
    <col min="7941" max="7941" width="16.5" style="52" customWidth="1"/>
    <col min="7942" max="7952" width="8.25" style="52"/>
    <col min="7953" max="7953" width="8.58203125" style="52" customWidth="1"/>
    <col min="7954" max="7957" width="9.08203125" style="52" customWidth="1"/>
    <col min="7958" max="7958" width="9.75" style="52" customWidth="1"/>
    <col min="7959" max="7959" width="8.58203125" style="52" customWidth="1"/>
    <col min="7960" max="7960" width="14.58203125" style="52" customWidth="1"/>
    <col min="7961" max="8193" width="8.25" style="52"/>
    <col min="8194" max="8194" width="6.75" style="52" customWidth="1"/>
    <col min="8195" max="8195" width="8.25" style="52"/>
    <col min="8196" max="8196" width="14.08203125" style="52" customWidth="1"/>
    <col min="8197" max="8197" width="16.5" style="52" customWidth="1"/>
    <col min="8198" max="8208" width="8.25" style="52"/>
    <col min="8209" max="8209" width="8.58203125" style="52" customWidth="1"/>
    <col min="8210" max="8213" width="9.08203125" style="52" customWidth="1"/>
    <col min="8214" max="8214" width="9.75" style="52" customWidth="1"/>
    <col min="8215" max="8215" width="8.58203125" style="52" customWidth="1"/>
    <col min="8216" max="8216" width="14.58203125" style="52" customWidth="1"/>
    <col min="8217" max="8449" width="8.25" style="52"/>
    <col min="8450" max="8450" width="6.75" style="52" customWidth="1"/>
    <col min="8451" max="8451" width="8.25" style="52"/>
    <col min="8452" max="8452" width="14.08203125" style="52" customWidth="1"/>
    <col min="8453" max="8453" width="16.5" style="52" customWidth="1"/>
    <col min="8454" max="8464" width="8.25" style="52"/>
    <col min="8465" max="8465" width="8.58203125" style="52" customWidth="1"/>
    <col min="8466" max="8469" width="9.08203125" style="52" customWidth="1"/>
    <col min="8470" max="8470" width="9.75" style="52" customWidth="1"/>
    <col min="8471" max="8471" width="8.58203125" style="52" customWidth="1"/>
    <col min="8472" max="8472" width="14.58203125" style="52" customWidth="1"/>
    <col min="8473" max="8705" width="8.25" style="52"/>
    <col min="8706" max="8706" width="6.75" style="52" customWidth="1"/>
    <col min="8707" max="8707" width="8.25" style="52"/>
    <col min="8708" max="8708" width="14.08203125" style="52" customWidth="1"/>
    <col min="8709" max="8709" width="16.5" style="52" customWidth="1"/>
    <col min="8710" max="8720" width="8.25" style="52"/>
    <col min="8721" max="8721" width="8.58203125" style="52" customWidth="1"/>
    <col min="8722" max="8725" width="9.08203125" style="52" customWidth="1"/>
    <col min="8726" max="8726" width="9.75" style="52" customWidth="1"/>
    <col min="8727" max="8727" width="8.58203125" style="52" customWidth="1"/>
    <col min="8728" max="8728" width="14.58203125" style="52" customWidth="1"/>
    <col min="8729" max="8961" width="8.25" style="52"/>
    <col min="8962" max="8962" width="6.75" style="52" customWidth="1"/>
    <col min="8963" max="8963" width="8.25" style="52"/>
    <col min="8964" max="8964" width="14.08203125" style="52" customWidth="1"/>
    <col min="8965" max="8965" width="16.5" style="52" customWidth="1"/>
    <col min="8966" max="8976" width="8.25" style="52"/>
    <col min="8977" max="8977" width="8.58203125" style="52" customWidth="1"/>
    <col min="8978" max="8981" width="9.08203125" style="52" customWidth="1"/>
    <col min="8982" max="8982" width="9.75" style="52" customWidth="1"/>
    <col min="8983" max="8983" width="8.58203125" style="52" customWidth="1"/>
    <col min="8984" max="8984" width="14.58203125" style="52" customWidth="1"/>
    <col min="8985" max="9217" width="8.25" style="52"/>
    <col min="9218" max="9218" width="6.75" style="52" customWidth="1"/>
    <col min="9219" max="9219" width="8.25" style="52"/>
    <col min="9220" max="9220" width="14.08203125" style="52" customWidth="1"/>
    <col min="9221" max="9221" width="16.5" style="52" customWidth="1"/>
    <col min="9222" max="9232" width="8.25" style="52"/>
    <col min="9233" max="9233" width="8.58203125" style="52" customWidth="1"/>
    <col min="9234" max="9237" width="9.08203125" style="52" customWidth="1"/>
    <col min="9238" max="9238" width="9.75" style="52" customWidth="1"/>
    <col min="9239" max="9239" width="8.58203125" style="52" customWidth="1"/>
    <col min="9240" max="9240" width="14.58203125" style="52" customWidth="1"/>
    <col min="9241" max="9473" width="8.25" style="52"/>
    <col min="9474" max="9474" width="6.75" style="52" customWidth="1"/>
    <col min="9475" max="9475" width="8.25" style="52"/>
    <col min="9476" max="9476" width="14.08203125" style="52" customWidth="1"/>
    <col min="9477" max="9477" width="16.5" style="52" customWidth="1"/>
    <col min="9478" max="9488" width="8.25" style="52"/>
    <col min="9489" max="9489" width="8.58203125" style="52" customWidth="1"/>
    <col min="9490" max="9493" width="9.08203125" style="52" customWidth="1"/>
    <col min="9494" max="9494" width="9.75" style="52" customWidth="1"/>
    <col min="9495" max="9495" width="8.58203125" style="52" customWidth="1"/>
    <col min="9496" max="9496" width="14.58203125" style="52" customWidth="1"/>
    <col min="9497" max="9729" width="8.25" style="52"/>
    <col min="9730" max="9730" width="6.75" style="52" customWidth="1"/>
    <col min="9731" max="9731" width="8.25" style="52"/>
    <col min="9732" max="9732" width="14.08203125" style="52" customWidth="1"/>
    <col min="9733" max="9733" width="16.5" style="52" customWidth="1"/>
    <col min="9734" max="9744" width="8.25" style="52"/>
    <col min="9745" max="9745" width="8.58203125" style="52" customWidth="1"/>
    <col min="9746" max="9749" width="9.08203125" style="52" customWidth="1"/>
    <col min="9750" max="9750" width="9.75" style="52" customWidth="1"/>
    <col min="9751" max="9751" width="8.58203125" style="52" customWidth="1"/>
    <col min="9752" max="9752" width="14.58203125" style="52" customWidth="1"/>
    <col min="9753" max="9985" width="8.25" style="52"/>
    <col min="9986" max="9986" width="6.75" style="52" customWidth="1"/>
    <col min="9987" max="9987" width="8.25" style="52"/>
    <col min="9988" max="9988" width="14.08203125" style="52" customWidth="1"/>
    <col min="9989" max="9989" width="16.5" style="52" customWidth="1"/>
    <col min="9990" max="10000" width="8.25" style="52"/>
    <col min="10001" max="10001" width="8.58203125" style="52" customWidth="1"/>
    <col min="10002" max="10005" width="9.08203125" style="52" customWidth="1"/>
    <col min="10006" max="10006" width="9.75" style="52" customWidth="1"/>
    <col min="10007" max="10007" width="8.58203125" style="52" customWidth="1"/>
    <col min="10008" max="10008" width="14.58203125" style="52" customWidth="1"/>
    <col min="10009" max="10241" width="8.25" style="52"/>
    <col min="10242" max="10242" width="6.75" style="52" customWidth="1"/>
    <col min="10243" max="10243" width="8.25" style="52"/>
    <col min="10244" max="10244" width="14.08203125" style="52" customWidth="1"/>
    <col min="10245" max="10245" width="16.5" style="52" customWidth="1"/>
    <col min="10246" max="10256" width="8.25" style="52"/>
    <col min="10257" max="10257" width="8.58203125" style="52" customWidth="1"/>
    <col min="10258" max="10261" width="9.08203125" style="52" customWidth="1"/>
    <col min="10262" max="10262" width="9.75" style="52" customWidth="1"/>
    <col min="10263" max="10263" width="8.58203125" style="52" customWidth="1"/>
    <col min="10264" max="10264" width="14.58203125" style="52" customWidth="1"/>
    <col min="10265" max="10497" width="8.25" style="52"/>
    <col min="10498" max="10498" width="6.75" style="52" customWidth="1"/>
    <col min="10499" max="10499" width="8.25" style="52"/>
    <col min="10500" max="10500" width="14.08203125" style="52" customWidth="1"/>
    <col min="10501" max="10501" width="16.5" style="52" customWidth="1"/>
    <col min="10502" max="10512" width="8.25" style="52"/>
    <col min="10513" max="10513" width="8.58203125" style="52" customWidth="1"/>
    <col min="10514" max="10517" width="9.08203125" style="52" customWidth="1"/>
    <col min="10518" max="10518" width="9.75" style="52" customWidth="1"/>
    <col min="10519" max="10519" width="8.58203125" style="52" customWidth="1"/>
    <col min="10520" max="10520" width="14.58203125" style="52" customWidth="1"/>
    <col min="10521" max="10753" width="8.25" style="52"/>
    <col min="10754" max="10754" width="6.75" style="52" customWidth="1"/>
    <col min="10755" max="10755" width="8.25" style="52"/>
    <col min="10756" max="10756" width="14.08203125" style="52" customWidth="1"/>
    <col min="10757" max="10757" width="16.5" style="52" customWidth="1"/>
    <col min="10758" max="10768" width="8.25" style="52"/>
    <col min="10769" max="10769" width="8.58203125" style="52" customWidth="1"/>
    <col min="10770" max="10773" width="9.08203125" style="52" customWidth="1"/>
    <col min="10774" max="10774" width="9.75" style="52" customWidth="1"/>
    <col min="10775" max="10775" width="8.58203125" style="52" customWidth="1"/>
    <col min="10776" max="10776" width="14.58203125" style="52" customWidth="1"/>
    <col min="10777" max="11009" width="8.25" style="52"/>
    <col min="11010" max="11010" width="6.75" style="52" customWidth="1"/>
    <col min="11011" max="11011" width="8.25" style="52"/>
    <col min="11012" max="11012" width="14.08203125" style="52" customWidth="1"/>
    <col min="11013" max="11013" width="16.5" style="52" customWidth="1"/>
    <col min="11014" max="11024" width="8.25" style="52"/>
    <col min="11025" max="11025" width="8.58203125" style="52" customWidth="1"/>
    <col min="11026" max="11029" width="9.08203125" style="52" customWidth="1"/>
    <col min="11030" max="11030" width="9.75" style="52" customWidth="1"/>
    <col min="11031" max="11031" width="8.58203125" style="52" customWidth="1"/>
    <col min="11032" max="11032" width="14.58203125" style="52" customWidth="1"/>
    <col min="11033" max="11265" width="8.25" style="52"/>
    <col min="11266" max="11266" width="6.75" style="52" customWidth="1"/>
    <col min="11267" max="11267" width="8.25" style="52"/>
    <col min="11268" max="11268" width="14.08203125" style="52" customWidth="1"/>
    <col min="11269" max="11269" width="16.5" style="52" customWidth="1"/>
    <col min="11270" max="11280" width="8.25" style="52"/>
    <col min="11281" max="11281" width="8.58203125" style="52" customWidth="1"/>
    <col min="11282" max="11285" width="9.08203125" style="52" customWidth="1"/>
    <col min="11286" max="11286" width="9.75" style="52" customWidth="1"/>
    <col min="11287" max="11287" width="8.58203125" style="52" customWidth="1"/>
    <col min="11288" max="11288" width="14.58203125" style="52" customWidth="1"/>
    <col min="11289" max="11521" width="8.25" style="52"/>
    <col min="11522" max="11522" width="6.75" style="52" customWidth="1"/>
    <col min="11523" max="11523" width="8.25" style="52"/>
    <col min="11524" max="11524" width="14.08203125" style="52" customWidth="1"/>
    <col min="11525" max="11525" width="16.5" style="52" customWidth="1"/>
    <col min="11526" max="11536" width="8.25" style="52"/>
    <col min="11537" max="11537" width="8.58203125" style="52" customWidth="1"/>
    <col min="11538" max="11541" width="9.08203125" style="52" customWidth="1"/>
    <col min="11542" max="11542" width="9.75" style="52" customWidth="1"/>
    <col min="11543" max="11543" width="8.58203125" style="52" customWidth="1"/>
    <col min="11544" max="11544" width="14.58203125" style="52" customWidth="1"/>
    <col min="11545" max="11777" width="8.25" style="52"/>
    <col min="11778" max="11778" width="6.75" style="52" customWidth="1"/>
    <col min="11779" max="11779" width="8.25" style="52"/>
    <col min="11780" max="11780" width="14.08203125" style="52" customWidth="1"/>
    <col min="11781" max="11781" width="16.5" style="52" customWidth="1"/>
    <col min="11782" max="11792" width="8.25" style="52"/>
    <col min="11793" max="11793" width="8.58203125" style="52" customWidth="1"/>
    <col min="11794" max="11797" width="9.08203125" style="52" customWidth="1"/>
    <col min="11798" max="11798" width="9.75" style="52" customWidth="1"/>
    <col min="11799" max="11799" width="8.58203125" style="52" customWidth="1"/>
    <col min="11800" max="11800" width="14.58203125" style="52" customWidth="1"/>
    <col min="11801" max="12033" width="8.25" style="52"/>
    <col min="12034" max="12034" width="6.75" style="52" customWidth="1"/>
    <col min="12035" max="12035" width="8.25" style="52"/>
    <col min="12036" max="12036" width="14.08203125" style="52" customWidth="1"/>
    <col min="12037" max="12037" width="16.5" style="52" customWidth="1"/>
    <col min="12038" max="12048" width="8.25" style="52"/>
    <col min="12049" max="12049" width="8.58203125" style="52" customWidth="1"/>
    <col min="12050" max="12053" width="9.08203125" style="52" customWidth="1"/>
    <col min="12054" max="12054" width="9.75" style="52" customWidth="1"/>
    <col min="12055" max="12055" width="8.58203125" style="52" customWidth="1"/>
    <col min="12056" max="12056" width="14.58203125" style="52" customWidth="1"/>
    <col min="12057" max="12289" width="8.25" style="52"/>
    <col min="12290" max="12290" width="6.75" style="52" customWidth="1"/>
    <col min="12291" max="12291" width="8.25" style="52"/>
    <col min="12292" max="12292" width="14.08203125" style="52" customWidth="1"/>
    <col min="12293" max="12293" width="16.5" style="52" customWidth="1"/>
    <col min="12294" max="12304" width="8.25" style="52"/>
    <col min="12305" max="12305" width="8.58203125" style="52" customWidth="1"/>
    <col min="12306" max="12309" width="9.08203125" style="52" customWidth="1"/>
    <col min="12310" max="12310" width="9.75" style="52" customWidth="1"/>
    <col min="12311" max="12311" width="8.58203125" style="52" customWidth="1"/>
    <col min="12312" max="12312" width="14.58203125" style="52" customWidth="1"/>
    <col min="12313" max="12545" width="8.25" style="52"/>
    <col min="12546" max="12546" width="6.75" style="52" customWidth="1"/>
    <col min="12547" max="12547" width="8.25" style="52"/>
    <col min="12548" max="12548" width="14.08203125" style="52" customWidth="1"/>
    <col min="12549" max="12549" width="16.5" style="52" customWidth="1"/>
    <col min="12550" max="12560" width="8.25" style="52"/>
    <col min="12561" max="12561" width="8.58203125" style="52" customWidth="1"/>
    <col min="12562" max="12565" width="9.08203125" style="52" customWidth="1"/>
    <col min="12566" max="12566" width="9.75" style="52" customWidth="1"/>
    <col min="12567" max="12567" width="8.58203125" style="52" customWidth="1"/>
    <col min="12568" max="12568" width="14.58203125" style="52" customWidth="1"/>
    <col min="12569" max="12801" width="8.25" style="52"/>
    <col min="12802" max="12802" width="6.75" style="52" customWidth="1"/>
    <col min="12803" max="12803" width="8.25" style="52"/>
    <col min="12804" max="12804" width="14.08203125" style="52" customWidth="1"/>
    <col min="12805" max="12805" width="16.5" style="52" customWidth="1"/>
    <col min="12806" max="12816" width="8.25" style="52"/>
    <col min="12817" max="12817" width="8.58203125" style="52" customWidth="1"/>
    <col min="12818" max="12821" width="9.08203125" style="52" customWidth="1"/>
    <col min="12822" max="12822" width="9.75" style="52" customWidth="1"/>
    <col min="12823" max="12823" width="8.58203125" style="52" customWidth="1"/>
    <col min="12824" max="12824" width="14.58203125" style="52" customWidth="1"/>
    <col min="12825" max="13057" width="8.25" style="52"/>
    <col min="13058" max="13058" width="6.75" style="52" customWidth="1"/>
    <col min="13059" max="13059" width="8.25" style="52"/>
    <col min="13060" max="13060" width="14.08203125" style="52" customWidth="1"/>
    <col min="13061" max="13061" width="16.5" style="52" customWidth="1"/>
    <col min="13062" max="13072" width="8.25" style="52"/>
    <col min="13073" max="13073" width="8.58203125" style="52" customWidth="1"/>
    <col min="13074" max="13077" width="9.08203125" style="52" customWidth="1"/>
    <col min="13078" max="13078" width="9.75" style="52" customWidth="1"/>
    <col min="13079" max="13079" width="8.58203125" style="52" customWidth="1"/>
    <col min="13080" max="13080" width="14.58203125" style="52" customWidth="1"/>
    <col min="13081" max="13313" width="8.25" style="52"/>
    <col min="13314" max="13314" width="6.75" style="52" customWidth="1"/>
    <col min="13315" max="13315" width="8.25" style="52"/>
    <col min="13316" max="13316" width="14.08203125" style="52" customWidth="1"/>
    <col min="13317" max="13317" width="16.5" style="52" customWidth="1"/>
    <col min="13318" max="13328" width="8.25" style="52"/>
    <col min="13329" max="13329" width="8.58203125" style="52" customWidth="1"/>
    <col min="13330" max="13333" width="9.08203125" style="52" customWidth="1"/>
    <col min="13334" max="13334" width="9.75" style="52" customWidth="1"/>
    <col min="13335" max="13335" width="8.58203125" style="52" customWidth="1"/>
    <col min="13336" max="13336" width="14.58203125" style="52" customWidth="1"/>
    <col min="13337" max="13569" width="8.25" style="52"/>
    <col min="13570" max="13570" width="6.75" style="52" customWidth="1"/>
    <col min="13571" max="13571" width="8.25" style="52"/>
    <col min="13572" max="13572" width="14.08203125" style="52" customWidth="1"/>
    <col min="13573" max="13573" width="16.5" style="52" customWidth="1"/>
    <col min="13574" max="13584" width="8.25" style="52"/>
    <col min="13585" max="13585" width="8.58203125" style="52" customWidth="1"/>
    <col min="13586" max="13589" width="9.08203125" style="52" customWidth="1"/>
    <col min="13590" max="13590" width="9.75" style="52" customWidth="1"/>
    <col min="13591" max="13591" width="8.58203125" style="52" customWidth="1"/>
    <col min="13592" max="13592" width="14.58203125" style="52" customWidth="1"/>
    <col min="13593" max="13825" width="8.25" style="52"/>
    <col min="13826" max="13826" width="6.75" style="52" customWidth="1"/>
    <col min="13827" max="13827" width="8.25" style="52"/>
    <col min="13828" max="13828" width="14.08203125" style="52" customWidth="1"/>
    <col min="13829" max="13829" width="16.5" style="52" customWidth="1"/>
    <col min="13830" max="13840" width="8.25" style="52"/>
    <col min="13841" max="13841" width="8.58203125" style="52" customWidth="1"/>
    <col min="13842" max="13845" width="9.08203125" style="52" customWidth="1"/>
    <col min="13846" max="13846" width="9.75" style="52" customWidth="1"/>
    <col min="13847" max="13847" width="8.58203125" style="52" customWidth="1"/>
    <col min="13848" max="13848" width="14.58203125" style="52" customWidth="1"/>
    <col min="13849" max="14081" width="8.25" style="52"/>
    <col min="14082" max="14082" width="6.75" style="52" customWidth="1"/>
    <col min="14083" max="14083" width="8.25" style="52"/>
    <col min="14084" max="14084" width="14.08203125" style="52" customWidth="1"/>
    <col min="14085" max="14085" width="16.5" style="52" customWidth="1"/>
    <col min="14086" max="14096" width="8.25" style="52"/>
    <col min="14097" max="14097" width="8.58203125" style="52" customWidth="1"/>
    <col min="14098" max="14101" width="9.08203125" style="52" customWidth="1"/>
    <col min="14102" max="14102" width="9.75" style="52" customWidth="1"/>
    <col min="14103" max="14103" width="8.58203125" style="52" customWidth="1"/>
    <col min="14104" max="14104" width="14.58203125" style="52" customWidth="1"/>
    <col min="14105" max="14337" width="8.25" style="52"/>
    <col min="14338" max="14338" width="6.75" style="52" customWidth="1"/>
    <col min="14339" max="14339" width="8.25" style="52"/>
    <col min="14340" max="14340" width="14.08203125" style="52" customWidth="1"/>
    <col min="14341" max="14341" width="16.5" style="52" customWidth="1"/>
    <col min="14342" max="14352" width="8.25" style="52"/>
    <col min="14353" max="14353" width="8.58203125" style="52" customWidth="1"/>
    <col min="14354" max="14357" width="9.08203125" style="52" customWidth="1"/>
    <col min="14358" max="14358" width="9.75" style="52" customWidth="1"/>
    <col min="14359" max="14359" width="8.58203125" style="52" customWidth="1"/>
    <col min="14360" max="14360" width="14.58203125" style="52" customWidth="1"/>
    <col min="14361" max="14593" width="8.25" style="52"/>
    <col min="14594" max="14594" width="6.75" style="52" customWidth="1"/>
    <col min="14595" max="14595" width="8.25" style="52"/>
    <col min="14596" max="14596" width="14.08203125" style="52" customWidth="1"/>
    <col min="14597" max="14597" width="16.5" style="52" customWidth="1"/>
    <col min="14598" max="14608" width="8.25" style="52"/>
    <col min="14609" max="14609" width="8.58203125" style="52" customWidth="1"/>
    <col min="14610" max="14613" width="9.08203125" style="52" customWidth="1"/>
    <col min="14614" max="14614" width="9.75" style="52" customWidth="1"/>
    <col min="14615" max="14615" width="8.58203125" style="52" customWidth="1"/>
    <col min="14616" max="14616" width="14.58203125" style="52" customWidth="1"/>
    <col min="14617" max="14849" width="8.25" style="52"/>
    <col min="14850" max="14850" width="6.75" style="52" customWidth="1"/>
    <col min="14851" max="14851" width="8.25" style="52"/>
    <col min="14852" max="14852" width="14.08203125" style="52" customWidth="1"/>
    <col min="14853" max="14853" width="16.5" style="52" customWidth="1"/>
    <col min="14854" max="14864" width="8.25" style="52"/>
    <col min="14865" max="14865" width="8.58203125" style="52" customWidth="1"/>
    <col min="14866" max="14869" width="9.08203125" style="52" customWidth="1"/>
    <col min="14870" max="14870" width="9.75" style="52" customWidth="1"/>
    <col min="14871" max="14871" width="8.58203125" style="52" customWidth="1"/>
    <col min="14872" max="14872" width="14.58203125" style="52" customWidth="1"/>
    <col min="14873" max="15105" width="8.25" style="52"/>
    <col min="15106" max="15106" width="6.75" style="52" customWidth="1"/>
    <col min="15107" max="15107" width="8.25" style="52"/>
    <col min="15108" max="15108" width="14.08203125" style="52" customWidth="1"/>
    <col min="15109" max="15109" width="16.5" style="52" customWidth="1"/>
    <col min="15110" max="15120" width="8.25" style="52"/>
    <col min="15121" max="15121" width="8.58203125" style="52" customWidth="1"/>
    <col min="15122" max="15125" width="9.08203125" style="52" customWidth="1"/>
    <col min="15126" max="15126" width="9.75" style="52" customWidth="1"/>
    <col min="15127" max="15127" width="8.58203125" style="52" customWidth="1"/>
    <col min="15128" max="15128" width="14.58203125" style="52" customWidth="1"/>
    <col min="15129" max="15361" width="8.25" style="52"/>
    <col min="15362" max="15362" width="6.75" style="52" customWidth="1"/>
    <col min="15363" max="15363" width="8.25" style="52"/>
    <col min="15364" max="15364" width="14.08203125" style="52" customWidth="1"/>
    <col min="15365" max="15365" width="16.5" style="52" customWidth="1"/>
    <col min="15366" max="15376" width="8.25" style="52"/>
    <col min="15377" max="15377" width="8.58203125" style="52" customWidth="1"/>
    <col min="15378" max="15381" width="9.08203125" style="52" customWidth="1"/>
    <col min="15382" max="15382" width="9.75" style="52" customWidth="1"/>
    <col min="15383" max="15383" width="8.58203125" style="52" customWidth="1"/>
    <col min="15384" max="15384" width="14.58203125" style="52" customWidth="1"/>
    <col min="15385" max="15617" width="8.25" style="52"/>
    <col min="15618" max="15618" width="6.75" style="52" customWidth="1"/>
    <col min="15619" max="15619" width="8.25" style="52"/>
    <col min="15620" max="15620" width="14.08203125" style="52" customWidth="1"/>
    <col min="15621" max="15621" width="16.5" style="52" customWidth="1"/>
    <col min="15622" max="15632" width="8.25" style="52"/>
    <col min="15633" max="15633" width="8.58203125" style="52" customWidth="1"/>
    <col min="15634" max="15637" width="9.08203125" style="52" customWidth="1"/>
    <col min="15638" max="15638" width="9.75" style="52" customWidth="1"/>
    <col min="15639" max="15639" width="8.58203125" style="52" customWidth="1"/>
    <col min="15640" max="15640" width="14.58203125" style="52" customWidth="1"/>
    <col min="15641" max="15873" width="8.25" style="52"/>
    <col min="15874" max="15874" width="6.75" style="52" customWidth="1"/>
    <col min="15875" max="15875" width="8.25" style="52"/>
    <col min="15876" max="15876" width="14.08203125" style="52" customWidth="1"/>
    <col min="15877" max="15877" width="16.5" style="52" customWidth="1"/>
    <col min="15878" max="15888" width="8.25" style="52"/>
    <col min="15889" max="15889" width="8.58203125" style="52" customWidth="1"/>
    <col min="15890" max="15893" width="9.08203125" style="52" customWidth="1"/>
    <col min="15894" max="15894" width="9.75" style="52" customWidth="1"/>
    <col min="15895" max="15895" width="8.58203125" style="52" customWidth="1"/>
    <col min="15896" max="15896" width="14.58203125" style="52" customWidth="1"/>
    <col min="15897" max="16129" width="8.25" style="52"/>
    <col min="16130" max="16130" width="6.75" style="52" customWidth="1"/>
    <col min="16131" max="16131" width="8.25" style="52"/>
    <col min="16132" max="16132" width="14.08203125" style="52" customWidth="1"/>
    <col min="16133" max="16133" width="16.5" style="52" customWidth="1"/>
    <col min="16134" max="16144" width="8.25" style="52"/>
    <col min="16145" max="16145" width="8.58203125" style="52" customWidth="1"/>
    <col min="16146" max="16149" width="9.08203125" style="52" customWidth="1"/>
    <col min="16150" max="16150" width="9.75" style="52" customWidth="1"/>
    <col min="16151" max="16151" width="8.58203125" style="52" customWidth="1"/>
    <col min="16152" max="16152" width="14.58203125" style="52" customWidth="1"/>
    <col min="16153" max="16384" width="8.25" style="52"/>
  </cols>
  <sheetData>
    <row r="1" spans="1:104" ht="14.15" customHeight="1" x14ac:dyDescent="0.2">
      <c r="A1" s="277" t="s">
        <v>0</v>
      </c>
      <c r="B1" s="278"/>
      <c r="C1" s="278"/>
      <c r="D1" s="279"/>
      <c r="E1" s="279"/>
      <c r="F1" s="279"/>
      <c r="I1" s="51"/>
      <c r="J1" s="51"/>
    </row>
    <row r="2" spans="1:104" ht="14.15" customHeight="1" x14ac:dyDescent="0.55000000000000004">
      <c r="G2" s="145" t="s">
        <v>121</v>
      </c>
      <c r="H2" s="50" t="s">
        <v>48</v>
      </c>
      <c r="W2" s="53"/>
      <c r="X2" s="53"/>
      <c r="Y2" s="53"/>
      <c r="Z2" s="53"/>
    </row>
    <row r="3" spans="1:104" ht="14.15" customHeight="1" x14ac:dyDescent="0.2">
      <c r="A3" s="280" t="s">
        <v>50</v>
      </c>
      <c r="B3" s="281"/>
      <c r="C3" s="281"/>
      <c r="D3" s="281"/>
      <c r="E3" s="281"/>
      <c r="G3" s="139" t="s">
        <v>49</v>
      </c>
      <c r="H3" s="50" t="s">
        <v>127</v>
      </c>
      <c r="I3" s="55"/>
      <c r="J3" s="55"/>
      <c r="K3" s="55"/>
      <c r="L3" s="55"/>
      <c r="N3" s="49"/>
      <c r="O3" s="56"/>
      <c r="P3" s="56"/>
    </row>
    <row r="4" spans="1:104" ht="14.15" customHeight="1" x14ac:dyDescent="0.55000000000000004">
      <c r="A4" s="281"/>
      <c r="B4" s="281"/>
      <c r="C4" s="281"/>
      <c r="D4" s="281"/>
      <c r="E4" s="281"/>
      <c r="G4" s="54" t="s">
        <v>121</v>
      </c>
      <c r="H4" s="50" t="s">
        <v>126</v>
      </c>
      <c r="M4" s="55"/>
      <c r="N4" s="55"/>
    </row>
    <row r="5" spans="1:104" ht="14.15" customHeight="1" x14ac:dyDescent="0.55000000000000004">
      <c r="A5" s="121"/>
      <c r="B5" s="121"/>
      <c r="C5" s="121"/>
      <c r="D5" s="121"/>
      <c r="E5" s="121"/>
      <c r="G5" s="145" t="s">
        <v>121</v>
      </c>
      <c r="H5" s="147" t="s">
        <v>122</v>
      </c>
      <c r="M5" s="55"/>
      <c r="N5" s="55"/>
    </row>
    <row r="6" spans="1:104" ht="14.15" customHeight="1" x14ac:dyDescent="0.55000000000000004">
      <c r="A6" s="121"/>
      <c r="B6" s="121"/>
      <c r="C6" s="121"/>
      <c r="D6" s="121"/>
      <c r="E6" s="121"/>
      <c r="G6" s="140"/>
      <c r="H6" s="138"/>
      <c r="M6" s="55"/>
      <c r="N6" s="55"/>
    </row>
    <row r="7" spans="1:104" ht="14.15" customHeight="1" thickBot="1" x14ac:dyDescent="0.6">
      <c r="A7" s="121"/>
      <c r="B7" s="121"/>
      <c r="C7" s="121"/>
      <c r="D7" s="121"/>
      <c r="E7" s="121"/>
      <c r="G7" s="140"/>
      <c r="H7" s="138"/>
      <c r="M7" s="55"/>
      <c r="N7" s="55"/>
    </row>
    <row r="8" spans="1:104" ht="14.15" customHeight="1" thickBot="1" x14ac:dyDescent="0.6">
      <c r="B8" s="55"/>
      <c r="C8" s="57"/>
      <c r="G8" s="54"/>
      <c r="H8" s="135" t="s">
        <v>117</v>
      </c>
      <c r="I8" s="136"/>
      <c r="J8" s="136"/>
      <c r="K8" s="137"/>
      <c r="M8" s="60"/>
    </row>
    <row r="9" spans="1:104" ht="14.15" customHeight="1" thickBot="1" x14ac:dyDescent="0.6">
      <c r="C9" s="58"/>
      <c r="D9" s="55"/>
      <c r="E9" s="59"/>
      <c r="H9" s="265" t="s">
        <v>51</v>
      </c>
      <c r="I9" s="266"/>
      <c r="J9" s="269" t="s">
        <v>168</v>
      </c>
      <c r="K9" s="270"/>
      <c r="M9" s="60"/>
      <c r="N9" s="52" t="s">
        <v>169</v>
      </c>
      <c r="Q9" s="52" t="s">
        <v>170</v>
      </c>
    </row>
    <row r="10" spans="1:104" ht="14.15" customHeight="1" thickBot="1" x14ac:dyDescent="0.6">
      <c r="B10" s="57"/>
      <c r="C10" s="273"/>
      <c r="D10" s="273"/>
      <c r="E10" s="59"/>
      <c r="H10" s="267"/>
      <c r="I10" s="268"/>
      <c r="J10" s="271"/>
      <c r="K10" s="272"/>
      <c r="M10" s="60"/>
    </row>
    <row r="11" spans="1:104" ht="14.15" customHeight="1" x14ac:dyDescent="0.55000000000000004">
      <c r="B11" s="57"/>
      <c r="C11" s="151"/>
      <c r="D11" s="151"/>
      <c r="E11" s="59"/>
      <c r="H11" s="282" t="s">
        <v>177</v>
      </c>
      <c r="I11" s="282"/>
      <c r="J11" s="282"/>
      <c r="K11" s="282"/>
      <c r="M11" s="60"/>
    </row>
    <row r="12" spans="1:104" ht="14.15" customHeight="1" x14ac:dyDescent="0.55000000000000004">
      <c r="H12" s="52"/>
      <c r="M12" s="49"/>
      <c r="W12" s="60"/>
      <c r="Z12" s="61"/>
    </row>
    <row r="13" spans="1:104" x14ac:dyDescent="0.55000000000000004">
      <c r="C13" s="274" t="s">
        <v>52</v>
      </c>
      <c r="D13" s="274"/>
      <c r="E13" s="274"/>
      <c r="F13" s="274"/>
      <c r="G13" s="274"/>
      <c r="H13" s="274"/>
      <c r="I13" s="274"/>
      <c r="J13" s="274"/>
      <c r="K13" s="274"/>
      <c r="L13" s="274"/>
      <c r="M13" s="275" t="s">
        <v>53</v>
      </c>
      <c r="N13" s="275"/>
      <c r="O13" s="275"/>
      <c r="P13" s="275"/>
      <c r="Q13" s="275"/>
      <c r="R13" s="275"/>
      <c r="S13" s="275"/>
      <c r="T13" s="275"/>
      <c r="U13" s="275"/>
      <c r="V13" s="275"/>
      <c r="W13" s="276" t="s">
        <v>41</v>
      </c>
      <c r="X13" s="276"/>
      <c r="Y13" s="276"/>
      <c r="Z13" s="276"/>
      <c r="AA13" s="259" t="s">
        <v>54</v>
      </c>
      <c r="AB13" s="259"/>
      <c r="AC13" s="259"/>
      <c r="AD13" s="259" t="s">
        <v>55</v>
      </c>
      <c r="AE13" s="259"/>
      <c r="AF13" s="259"/>
    </row>
    <row r="14" spans="1:104" ht="16.5" customHeight="1" x14ac:dyDescent="0.55000000000000004">
      <c r="A14" s="244" t="s">
        <v>56</v>
      </c>
      <c r="B14" s="252" t="s">
        <v>57</v>
      </c>
      <c r="C14" s="260" t="s">
        <v>58</v>
      </c>
      <c r="D14" s="260"/>
      <c r="E14" s="260"/>
      <c r="F14" s="260"/>
      <c r="G14" s="260"/>
      <c r="H14" s="260"/>
      <c r="I14" s="260"/>
      <c r="J14" s="261" t="s">
        <v>59</v>
      </c>
      <c r="K14" s="261"/>
      <c r="L14" s="261"/>
      <c r="M14" s="262"/>
      <c r="N14" s="262"/>
      <c r="O14" s="263" t="s">
        <v>59</v>
      </c>
      <c r="P14" s="263"/>
      <c r="Q14" s="263"/>
      <c r="R14" s="263"/>
      <c r="S14" s="264" t="s">
        <v>60</v>
      </c>
      <c r="T14" s="264"/>
      <c r="U14" s="264"/>
      <c r="V14" s="264"/>
      <c r="W14" s="276"/>
      <c r="X14" s="276"/>
      <c r="Y14" s="276"/>
      <c r="Z14" s="276"/>
      <c r="AA14" s="259"/>
      <c r="AB14" s="259"/>
      <c r="AC14" s="259"/>
      <c r="AD14" s="259"/>
      <c r="AE14" s="259"/>
      <c r="AF14" s="259"/>
    </row>
    <row r="15" spans="1:104" s="49" customFormat="1" ht="15.75" customHeight="1" x14ac:dyDescent="0.55000000000000004">
      <c r="A15" s="244"/>
      <c r="B15" s="252"/>
      <c r="C15" s="241" t="s">
        <v>61</v>
      </c>
      <c r="D15" s="241"/>
      <c r="E15" s="62" t="s">
        <v>62</v>
      </c>
      <c r="F15" s="63" t="s">
        <v>63</v>
      </c>
      <c r="G15" s="62" t="s">
        <v>64</v>
      </c>
      <c r="H15" s="63" t="s">
        <v>65</v>
      </c>
      <c r="I15" s="63" t="s">
        <v>66</v>
      </c>
      <c r="J15" s="64" t="s">
        <v>67</v>
      </c>
      <c r="K15" s="63" t="s">
        <v>89</v>
      </c>
      <c r="L15" s="65" t="s">
        <v>11</v>
      </c>
      <c r="M15" s="63" t="s">
        <v>68</v>
      </c>
      <c r="N15" s="63" t="s">
        <v>69</v>
      </c>
      <c r="O15" s="63" t="s">
        <v>11</v>
      </c>
      <c r="P15" s="62" t="s">
        <v>70</v>
      </c>
      <c r="Q15" s="63" t="s">
        <v>71</v>
      </c>
      <c r="R15" s="66" t="s">
        <v>72</v>
      </c>
      <c r="S15" s="62" t="s">
        <v>68</v>
      </c>
      <c r="T15" s="63" t="s">
        <v>73</v>
      </c>
      <c r="U15" s="63" t="s">
        <v>74</v>
      </c>
      <c r="V15" s="67" t="s">
        <v>75</v>
      </c>
      <c r="W15" s="276"/>
      <c r="X15" s="276"/>
      <c r="Y15" s="276"/>
      <c r="Z15" s="276"/>
      <c r="AA15" s="259"/>
      <c r="AB15" s="259"/>
      <c r="AC15" s="259"/>
      <c r="AD15" s="259"/>
      <c r="AE15" s="259"/>
      <c r="AF15" s="259"/>
    </row>
    <row r="16" spans="1:104" s="68" customFormat="1" ht="14.15" customHeight="1" x14ac:dyDescent="0.55000000000000004">
      <c r="B16" s="253" t="s">
        <v>76</v>
      </c>
      <c r="C16" s="253"/>
      <c r="D16" s="253"/>
      <c r="E16" s="254" t="s">
        <v>84</v>
      </c>
      <c r="F16" s="256" t="s">
        <v>85</v>
      </c>
      <c r="G16" s="69"/>
      <c r="H16" s="70"/>
      <c r="I16" s="71"/>
      <c r="J16" s="72"/>
      <c r="K16" s="115"/>
      <c r="L16" s="106">
        <f>I16*J16</f>
        <v>0</v>
      </c>
      <c r="M16" s="71"/>
      <c r="N16" s="71"/>
      <c r="O16" s="74">
        <f>M16*N16</f>
        <v>0</v>
      </c>
      <c r="P16" s="258"/>
      <c r="Q16" s="253"/>
      <c r="R16" s="248"/>
      <c r="S16" s="69"/>
      <c r="T16" s="70"/>
      <c r="U16" s="75"/>
      <c r="V16" s="75"/>
      <c r="W16" s="249" t="s">
        <v>77</v>
      </c>
      <c r="X16" s="249"/>
      <c r="Y16" s="249"/>
      <c r="Z16" s="249"/>
      <c r="AA16" s="250" t="s">
        <v>78</v>
      </c>
      <c r="AB16" s="250"/>
      <c r="AC16" s="250"/>
      <c r="AD16" s="251" t="s">
        <v>79</v>
      </c>
      <c r="AE16" s="251"/>
      <c r="AF16" s="251"/>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row>
    <row r="17" spans="1:104" s="68" customFormat="1" ht="14.15" customHeight="1" x14ac:dyDescent="0.55000000000000004">
      <c r="B17" s="253"/>
      <c r="C17" s="253"/>
      <c r="D17" s="253"/>
      <c r="E17" s="255"/>
      <c r="F17" s="257"/>
      <c r="G17" s="69" t="s">
        <v>86</v>
      </c>
      <c r="H17" s="70">
        <v>5</v>
      </c>
      <c r="I17" s="71">
        <v>3</v>
      </c>
      <c r="J17" s="72">
        <v>65</v>
      </c>
      <c r="K17" s="116"/>
      <c r="L17" s="73">
        <f t="shared" ref="L17:L23" si="0">I17*J17</f>
        <v>195</v>
      </c>
      <c r="M17" s="71"/>
      <c r="N17" s="71"/>
      <c r="O17" s="74">
        <f t="shared" ref="O17:O23" si="1">M17*N17</f>
        <v>0</v>
      </c>
      <c r="P17" s="258"/>
      <c r="Q17" s="253"/>
      <c r="R17" s="248"/>
      <c r="S17" s="69"/>
      <c r="T17" s="70"/>
      <c r="U17" s="75"/>
      <c r="V17" s="75"/>
      <c r="W17" s="249"/>
      <c r="X17" s="249"/>
      <c r="Y17" s="249"/>
      <c r="Z17" s="249"/>
      <c r="AA17" s="250"/>
      <c r="AB17" s="250"/>
      <c r="AC17" s="250"/>
      <c r="AD17" s="251"/>
      <c r="AE17" s="251"/>
      <c r="AF17" s="251"/>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row>
    <row r="18" spans="1:104" s="68" customFormat="1" ht="14.15" customHeight="1" x14ac:dyDescent="0.55000000000000004">
      <c r="B18" s="253"/>
      <c r="C18" s="253"/>
      <c r="D18" s="253"/>
      <c r="E18" s="255"/>
      <c r="F18" s="257"/>
      <c r="G18" s="69"/>
      <c r="H18" s="70"/>
      <c r="I18" s="71"/>
      <c r="J18" s="72"/>
      <c r="K18" s="117"/>
      <c r="L18" s="73">
        <f t="shared" si="0"/>
        <v>0</v>
      </c>
      <c r="M18" s="71"/>
      <c r="N18" s="71"/>
      <c r="O18" s="74">
        <f t="shared" si="1"/>
        <v>0</v>
      </c>
      <c r="P18" s="258"/>
      <c r="Q18" s="253"/>
      <c r="R18" s="248"/>
      <c r="S18" s="69"/>
      <c r="T18" s="70"/>
      <c r="U18" s="75"/>
      <c r="V18" s="75"/>
      <c r="W18" s="249"/>
      <c r="X18" s="249"/>
      <c r="Y18" s="249"/>
      <c r="Z18" s="249"/>
      <c r="AA18" s="250"/>
      <c r="AB18" s="250"/>
      <c r="AC18" s="250"/>
      <c r="AD18" s="251"/>
      <c r="AE18" s="251"/>
      <c r="AF18" s="251"/>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row>
    <row r="19" spans="1:104" s="68" customFormat="1" ht="14.15" customHeight="1" x14ac:dyDescent="0.55000000000000004">
      <c r="B19" s="253"/>
      <c r="C19" s="253"/>
      <c r="D19" s="253"/>
      <c r="E19" s="255"/>
      <c r="F19" s="257"/>
      <c r="G19" s="69" t="s">
        <v>87</v>
      </c>
      <c r="H19" s="70">
        <v>5</v>
      </c>
      <c r="I19" s="71">
        <v>3</v>
      </c>
      <c r="J19" s="72">
        <v>65</v>
      </c>
      <c r="K19" s="117"/>
      <c r="L19" s="73">
        <f t="shared" si="0"/>
        <v>195</v>
      </c>
      <c r="M19" s="71"/>
      <c r="N19" s="71"/>
      <c r="O19" s="74">
        <f t="shared" si="1"/>
        <v>0</v>
      </c>
      <c r="P19" s="258"/>
      <c r="Q19" s="253"/>
      <c r="R19" s="248"/>
      <c r="S19" s="69"/>
      <c r="T19" s="70"/>
      <c r="U19" s="75"/>
      <c r="V19" s="75"/>
      <c r="W19" s="249"/>
      <c r="X19" s="249"/>
      <c r="Y19" s="249"/>
      <c r="Z19" s="249"/>
      <c r="AA19" s="250"/>
      <c r="AB19" s="250"/>
      <c r="AC19" s="250"/>
      <c r="AD19" s="251"/>
      <c r="AE19" s="251"/>
      <c r="AF19" s="251"/>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row>
    <row r="20" spans="1:104" s="68" customFormat="1" ht="14.15" customHeight="1" x14ac:dyDescent="0.55000000000000004">
      <c r="B20" s="253"/>
      <c r="C20" s="253"/>
      <c r="D20" s="253"/>
      <c r="E20" s="255"/>
      <c r="F20" s="257"/>
      <c r="G20" s="69"/>
      <c r="H20" s="70"/>
      <c r="I20" s="71"/>
      <c r="J20" s="72"/>
      <c r="K20" s="117"/>
      <c r="L20" s="73">
        <f t="shared" si="0"/>
        <v>0</v>
      </c>
      <c r="M20" s="71"/>
      <c r="N20" s="71"/>
      <c r="O20" s="74">
        <f t="shared" si="1"/>
        <v>0</v>
      </c>
      <c r="P20" s="258"/>
      <c r="Q20" s="253"/>
      <c r="R20" s="248"/>
      <c r="S20" s="69"/>
      <c r="T20" s="70"/>
      <c r="U20" s="75"/>
      <c r="V20" s="75"/>
      <c r="W20" s="249"/>
      <c r="X20" s="249"/>
      <c r="Y20" s="249"/>
      <c r="Z20" s="249"/>
      <c r="AA20" s="250"/>
      <c r="AB20" s="250"/>
      <c r="AC20" s="250"/>
      <c r="AD20" s="251"/>
      <c r="AE20" s="251"/>
      <c r="AF20" s="251"/>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row>
    <row r="21" spans="1:104" s="68" customFormat="1" ht="14.15" customHeight="1" x14ac:dyDescent="0.55000000000000004">
      <c r="B21" s="253"/>
      <c r="C21" s="253"/>
      <c r="D21" s="253"/>
      <c r="E21" s="255"/>
      <c r="F21" s="257"/>
      <c r="G21" s="69" t="s">
        <v>88</v>
      </c>
      <c r="H21" s="70">
        <v>4</v>
      </c>
      <c r="I21" s="71">
        <v>3</v>
      </c>
      <c r="J21" s="72">
        <v>25</v>
      </c>
      <c r="K21" s="117"/>
      <c r="L21" s="73">
        <f t="shared" si="0"/>
        <v>75</v>
      </c>
      <c r="M21" s="71"/>
      <c r="N21" s="71"/>
      <c r="O21" s="74">
        <f t="shared" si="1"/>
        <v>0</v>
      </c>
      <c r="P21" s="258"/>
      <c r="Q21" s="253"/>
      <c r="R21" s="248"/>
      <c r="S21" s="69"/>
      <c r="T21" s="70"/>
      <c r="U21" s="75"/>
      <c r="V21" s="75"/>
      <c r="W21" s="249"/>
      <c r="X21" s="249"/>
      <c r="Y21" s="249"/>
      <c r="Z21" s="249"/>
      <c r="AA21" s="250"/>
      <c r="AB21" s="250"/>
      <c r="AC21" s="250"/>
      <c r="AD21" s="251"/>
      <c r="AE21" s="251"/>
      <c r="AF21" s="251"/>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row>
    <row r="22" spans="1:104" s="68" customFormat="1" ht="14.15" customHeight="1" x14ac:dyDescent="0.55000000000000004">
      <c r="B22" s="253"/>
      <c r="C22" s="253"/>
      <c r="D22" s="253"/>
      <c r="E22" s="255"/>
      <c r="F22" s="257"/>
      <c r="G22" s="69"/>
      <c r="H22" s="70"/>
      <c r="I22" s="71"/>
      <c r="J22" s="72"/>
      <c r="K22" s="117"/>
      <c r="L22" s="73">
        <f t="shared" si="0"/>
        <v>0</v>
      </c>
      <c r="M22" s="71"/>
      <c r="N22" s="71"/>
      <c r="O22" s="74">
        <f t="shared" si="1"/>
        <v>0</v>
      </c>
      <c r="P22" s="258"/>
      <c r="Q22" s="253"/>
      <c r="R22" s="248"/>
      <c r="S22" s="69"/>
      <c r="T22" s="70"/>
      <c r="U22" s="75"/>
      <c r="V22" s="75"/>
      <c r="W22" s="249"/>
      <c r="X22" s="249"/>
      <c r="Y22" s="249"/>
      <c r="Z22" s="249"/>
      <c r="AA22" s="250"/>
      <c r="AB22" s="250"/>
      <c r="AC22" s="250"/>
      <c r="AD22" s="251"/>
      <c r="AE22" s="251"/>
      <c r="AF22" s="251"/>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row>
    <row r="23" spans="1:104" s="68" customFormat="1" ht="14.15" customHeight="1" x14ac:dyDescent="0.55000000000000004">
      <c r="B23" s="253"/>
      <c r="C23" s="253"/>
      <c r="D23" s="253"/>
      <c r="E23" s="255"/>
      <c r="F23" s="257"/>
      <c r="G23" s="69"/>
      <c r="H23" s="70"/>
      <c r="I23" s="71"/>
      <c r="J23" s="72"/>
      <c r="K23" s="117"/>
      <c r="L23" s="73">
        <f t="shared" si="0"/>
        <v>0</v>
      </c>
      <c r="M23" s="71"/>
      <c r="N23" s="71"/>
      <c r="O23" s="74">
        <f t="shared" si="1"/>
        <v>0</v>
      </c>
      <c r="P23" s="258"/>
      <c r="Q23" s="253"/>
      <c r="R23" s="248"/>
      <c r="S23" s="69"/>
      <c r="T23" s="70"/>
      <c r="U23" s="75"/>
      <c r="V23" s="75"/>
      <c r="W23" s="249"/>
      <c r="X23" s="249"/>
      <c r="Y23" s="249"/>
      <c r="Z23" s="249"/>
      <c r="AA23" s="250"/>
      <c r="AB23" s="250"/>
      <c r="AC23" s="250"/>
      <c r="AD23" s="251"/>
      <c r="AE23" s="251"/>
      <c r="AF23" s="251"/>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row>
    <row r="24" spans="1:104" s="68" customFormat="1" ht="14.15" customHeight="1" x14ac:dyDescent="0.55000000000000004">
      <c r="B24" s="253"/>
      <c r="C24" s="253"/>
      <c r="D24" s="253"/>
      <c r="E24" s="255"/>
      <c r="F24" s="257"/>
      <c r="G24" s="76"/>
      <c r="H24" s="77"/>
      <c r="I24" s="78"/>
      <c r="J24" s="79"/>
      <c r="K24" s="118"/>
      <c r="L24" s="80">
        <f>SUM(L16:L23)</f>
        <v>465</v>
      </c>
      <c r="M24" s="78"/>
      <c r="N24" s="78"/>
      <c r="O24" s="81"/>
      <c r="P24" s="258"/>
      <c r="Q24" s="253"/>
      <c r="R24" s="248"/>
      <c r="S24" s="76"/>
      <c r="T24" s="77"/>
      <c r="U24" s="82"/>
      <c r="V24" s="82"/>
      <c r="W24" s="249"/>
      <c r="X24" s="249"/>
      <c r="Y24" s="249"/>
      <c r="Z24" s="249"/>
      <c r="AA24" s="250"/>
      <c r="AB24" s="250"/>
      <c r="AC24" s="250"/>
      <c r="AD24" s="251"/>
      <c r="AE24" s="251"/>
      <c r="AF24" s="251"/>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row>
    <row r="25" spans="1:104" ht="14.15" customHeight="1" x14ac:dyDescent="0.55000000000000004">
      <c r="A25" s="244"/>
      <c r="B25" s="252">
        <v>1</v>
      </c>
      <c r="C25" s="241"/>
      <c r="D25" s="241"/>
      <c r="E25" s="245"/>
      <c r="F25" s="246"/>
      <c r="H25" s="83"/>
      <c r="I25" s="84"/>
      <c r="J25" s="85"/>
      <c r="K25" s="119"/>
      <c r="L25" s="86">
        <f>I25*J25</f>
        <v>0</v>
      </c>
      <c r="M25" s="84"/>
      <c r="N25" s="84"/>
      <c r="O25" s="87">
        <f>M25*N25</f>
        <v>0</v>
      </c>
      <c r="P25" s="240">
        <f>O33</f>
        <v>0</v>
      </c>
      <c r="Q25" s="241"/>
      <c r="R25" s="242"/>
      <c r="S25" s="49"/>
      <c r="T25" s="83"/>
      <c r="U25" s="88"/>
      <c r="V25" s="88"/>
      <c r="W25" s="247"/>
      <c r="X25" s="247"/>
      <c r="Y25" s="247"/>
      <c r="Z25" s="247"/>
      <c r="AA25" s="241"/>
      <c r="AB25" s="241"/>
      <c r="AC25" s="241"/>
      <c r="AD25" s="241"/>
      <c r="AE25" s="241"/>
      <c r="AF25" s="241"/>
    </row>
    <row r="26" spans="1:104" ht="14.15" customHeight="1" x14ac:dyDescent="0.55000000000000004">
      <c r="A26" s="244"/>
      <c r="B26" s="252"/>
      <c r="C26" s="241"/>
      <c r="D26" s="241"/>
      <c r="E26" s="245"/>
      <c r="F26" s="246"/>
      <c r="H26" s="83"/>
      <c r="I26" s="84"/>
      <c r="J26" s="85"/>
      <c r="K26" s="119"/>
      <c r="L26" s="86">
        <f t="shared" ref="L26:L32" si="2">I26*J26</f>
        <v>0</v>
      </c>
      <c r="M26" s="84"/>
      <c r="N26" s="84"/>
      <c r="O26" s="87">
        <f t="shared" ref="O26:O32" si="3">M26*N26</f>
        <v>0</v>
      </c>
      <c r="P26" s="241"/>
      <c r="Q26" s="241"/>
      <c r="R26" s="242"/>
      <c r="S26" s="49"/>
      <c r="T26" s="83"/>
      <c r="U26" s="88"/>
      <c r="V26" s="88"/>
      <c r="W26" s="247"/>
      <c r="X26" s="247"/>
      <c r="Y26" s="247"/>
      <c r="Z26" s="247"/>
      <c r="AA26" s="241"/>
      <c r="AB26" s="241"/>
      <c r="AC26" s="241"/>
      <c r="AD26" s="241"/>
      <c r="AE26" s="241"/>
      <c r="AF26" s="241"/>
    </row>
    <row r="27" spans="1:104" ht="14.15" customHeight="1" x14ac:dyDescent="0.55000000000000004">
      <c r="A27" s="244"/>
      <c r="B27" s="252"/>
      <c r="C27" s="241"/>
      <c r="D27" s="241"/>
      <c r="E27" s="245"/>
      <c r="F27" s="246"/>
      <c r="H27" s="83"/>
      <c r="I27" s="84"/>
      <c r="J27" s="85"/>
      <c r="K27" s="119"/>
      <c r="L27" s="86">
        <f t="shared" si="2"/>
        <v>0</v>
      </c>
      <c r="M27" s="84"/>
      <c r="N27" s="84"/>
      <c r="O27" s="87">
        <f t="shared" si="3"/>
        <v>0</v>
      </c>
      <c r="P27" s="241"/>
      <c r="Q27" s="241"/>
      <c r="R27" s="242"/>
      <c r="S27" s="49"/>
      <c r="T27" s="83"/>
      <c r="U27" s="88"/>
      <c r="V27" s="88"/>
      <c r="W27" s="247"/>
      <c r="X27" s="247"/>
      <c r="Y27" s="247"/>
      <c r="Z27" s="247"/>
      <c r="AA27" s="241"/>
      <c r="AB27" s="241"/>
      <c r="AC27" s="241"/>
      <c r="AD27" s="241"/>
      <c r="AE27" s="241"/>
      <c r="AF27" s="241"/>
    </row>
    <row r="28" spans="1:104" ht="14.15" customHeight="1" x14ac:dyDescent="0.55000000000000004">
      <c r="A28" s="244"/>
      <c r="B28" s="252"/>
      <c r="C28" s="241"/>
      <c r="D28" s="241"/>
      <c r="E28" s="245"/>
      <c r="F28" s="246"/>
      <c r="H28" s="83"/>
      <c r="I28" s="84"/>
      <c r="J28" s="85"/>
      <c r="K28" s="119"/>
      <c r="L28" s="86">
        <f t="shared" si="2"/>
        <v>0</v>
      </c>
      <c r="M28" s="84"/>
      <c r="N28" s="84"/>
      <c r="O28" s="87">
        <f t="shared" si="3"/>
        <v>0</v>
      </c>
      <c r="P28" s="241"/>
      <c r="Q28" s="241"/>
      <c r="R28" s="242"/>
      <c r="S28" s="49"/>
      <c r="T28" s="83"/>
      <c r="U28" s="88"/>
      <c r="V28" s="88"/>
      <c r="W28" s="247"/>
      <c r="X28" s="247"/>
      <c r="Y28" s="247"/>
      <c r="Z28" s="247"/>
      <c r="AA28" s="241"/>
      <c r="AB28" s="241"/>
      <c r="AC28" s="241"/>
      <c r="AD28" s="241"/>
      <c r="AE28" s="241"/>
      <c r="AF28" s="241"/>
    </row>
    <row r="29" spans="1:104" ht="14.15" customHeight="1" x14ac:dyDescent="0.55000000000000004">
      <c r="A29" s="244"/>
      <c r="B29" s="252"/>
      <c r="C29" s="241"/>
      <c r="D29" s="241"/>
      <c r="E29" s="245"/>
      <c r="F29" s="246"/>
      <c r="H29" s="83"/>
      <c r="I29" s="84"/>
      <c r="J29" s="85"/>
      <c r="K29" s="119"/>
      <c r="L29" s="86">
        <f t="shared" si="2"/>
        <v>0</v>
      </c>
      <c r="M29" s="84"/>
      <c r="N29" s="84"/>
      <c r="O29" s="87">
        <f t="shared" si="3"/>
        <v>0</v>
      </c>
      <c r="P29" s="241"/>
      <c r="Q29" s="241"/>
      <c r="R29" s="242"/>
      <c r="S29" s="49"/>
      <c r="T29" s="83"/>
      <c r="U29" s="88"/>
      <c r="V29" s="88"/>
      <c r="W29" s="247"/>
      <c r="X29" s="247"/>
      <c r="Y29" s="247"/>
      <c r="Z29" s="247"/>
      <c r="AA29" s="241"/>
      <c r="AB29" s="241"/>
      <c r="AC29" s="241"/>
      <c r="AD29" s="241"/>
      <c r="AE29" s="241"/>
      <c r="AF29" s="241"/>
    </row>
    <row r="30" spans="1:104" ht="14.15" customHeight="1" x14ac:dyDescent="0.55000000000000004">
      <c r="A30" s="244"/>
      <c r="B30" s="252"/>
      <c r="C30" s="241"/>
      <c r="D30" s="241"/>
      <c r="E30" s="245"/>
      <c r="F30" s="246"/>
      <c r="H30" s="83"/>
      <c r="I30" s="84"/>
      <c r="J30" s="85"/>
      <c r="K30" s="119"/>
      <c r="L30" s="86">
        <f t="shared" si="2"/>
        <v>0</v>
      </c>
      <c r="M30" s="84"/>
      <c r="N30" s="84"/>
      <c r="O30" s="87">
        <f t="shared" si="3"/>
        <v>0</v>
      </c>
      <c r="P30" s="241"/>
      <c r="Q30" s="241"/>
      <c r="R30" s="242"/>
      <c r="S30" s="49"/>
      <c r="T30" s="83"/>
      <c r="U30" s="88"/>
      <c r="V30" s="88"/>
      <c r="W30" s="247"/>
      <c r="X30" s="247"/>
      <c r="Y30" s="247"/>
      <c r="Z30" s="247"/>
      <c r="AA30" s="241"/>
      <c r="AB30" s="241"/>
      <c r="AC30" s="241"/>
      <c r="AD30" s="241"/>
      <c r="AE30" s="241"/>
      <c r="AF30" s="241"/>
    </row>
    <row r="31" spans="1:104" ht="13.5" customHeight="1" x14ac:dyDescent="0.55000000000000004">
      <c r="A31" s="244"/>
      <c r="B31" s="252"/>
      <c r="C31" s="241"/>
      <c r="D31" s="241"/>
      <c r="E31" s="245"/>
      <c r="F31" s="246"/>
      <c r="H31" s="83"/>
      <c r="I31" s="84"/>
      <c r="J31" s="85"/>
      <c r="K31" s="119"/>
      <c r="L31" s="86">
        <f t="shared" si="2"/>
        <v>0</v>
      </c>
      <c r="M31" s="84"/>
      <c r="N31" s="84"/>
      <c r="O31" s="87">
        <f t="shared" si="3"/>
        <v>0</v>
      </c>
      <c r="P31" s="241"/>
      <c r="Q31" s="241"/>
      <c r="R31" s="242"/>
      <c r="S31" s="49"/>
      <c r="T31" s="83"/>
      <c r="U31" s="88"/>
      <c r="V31" s="88"/>
      <c r="W31" s="247"/>
      <c r="X31" s="247"/>
      <c r="Y31" s="247"/>
      <c r="Z31" s="247"/>
      <c r="AA31" s="241"/>
      <c r="AB31" s="241"/>
      <c r="AC31" s="241"/>
      <c r="AD31" s="241"/>
      <c r="AE31" s="241"/>
      <c r="AF31" s="241"/>
    </row>
    <row r="32" spans="1:104" ht="14.15" customHeight="1" x14ac:dyDescent="0.55000000000000004">
      <c r="A32" s="244"/>
      <c r="B32" s="252"/>
      <c r="C32" s="241"/>
      <c r="D32" s="241"/>
      <c r="E32" s="245"/>
      <c r="F32" s="246"/>
      <c r="H32" s="83"/>
      <c r="I32" s="84"/>
      <c r="J32" s="85"/>
      <c r="K32" s="119"/>
      <c r="L32" s="86">
        <f t="shared" si="2"/>
        <v>0</v>
      </c>
      <c r="M32" s="84"/>
      <c r="N32" s="84"/>
      <c r="O32" s="87">
        <f t="shared" si="3"/>
        <v>0</v>
      </c>
      <c r="P32" s="241"/>
      <c r="Q32" s="241"/>
      <c r="R32" s="242"/>
      <c r="S32" s="49"/>
      <c r="T32" s="83"/>
      <c r="U32" s="88"/>
      <c r="V32" s="88"/>
      <c r="W32" s="247"/>
      <c r="X32" s="247"/>
      <c r="Y32" s="247"/>
      <c r="Z32" s="247"/>
      <c r="AA32" s="241"/>
      <c r="AB32" s="241"/>
      <c r="AC32" s="241"/>
      <c r="AD32" s="241"/>
      <c r="AE32" s="241"/>
      <c r="AF32" s="241"/>
    </row>
    <row r="33" spans="1:32" ht="14.15" customHeight="1" x14ac:dyDescent="0.55000000000000004">
      <c r="A33" s="244"/>
      <c r="B33" s="252"/>
      <c r="C33" s="241"/>
      <c r="D33" s="241"/>
      <c r="E33" s="245"/>
      <c r="F33" s="246"/>
      <c r="G33" s="89"/>
      <c r="H33" s="90"/>
      <c r="I33" s="91"/>
      <c r="J33" s="92"/>
      <c r="K33" s="120"/>
      <c r="L33" s="93">
        <f>SUM(L25:L32)</f>
        <v>0</v>
      </c>
      <c r="M33" s="91"/>
      <c r="N33" s="91"/>
      <c r="O33" s="93">
        <f>SUM(O25:O32)</f>
        <v>0</v>
      </c>
      <c r="P33" s="241"/>
      <c r="Q33" s="241"/>
      <c r="R33" s="242"/>
      <c r="S33" s="89"/>
      <c r="T33" s="90"/>
      <c r="U33" s="94"/>
      <c r="V33" s="94"/>
      <c r="W33" s="247"/>
      <c r="X33" s="247"/>
      <c r="Y33" s="247"/>
      <c r="Z33" s="247"/>
      <c r="AA33" s="241"/>
      <c r="AB33" s="241"/>
      <c r="AC33" s="241"/>
      <c r="AD33" s="241"/>
      <c r="AE33" s="241"/>
      <c r="AF33" s="241"/>
    </row>
    <row r="34" spans="1:32" ht="14.15" customHeight="1" x14ac:dyDescent="0.55000000000000004">
      <c r="A34" s="244"/>
      <c r="B34" s="241">
        <v>2</v>
      </c>
      <c r="C34" s="241"/>
      <c r="D34" s="241"/>
      <c r="E34" s="245"/>
      <c r="F34" s="246"/>
      <c r="H34" s="83"/>
      <c r="I34" s="84"/>
      <c r="J34" s="85"/>
      <c r="K34" s="119"/>
      <c r="L34" s="86">
        <f>I34*J34</f>
        <v>0</v>
      </c>
      <c r="M34" s="84"/>
      <c r="N34" s="84"/>
      <c r="O34" s="87">
        <f>M34*N34</f>
        <v>0</v>
      </c>
      <c r="P34" s="240">
        <f>O42</f>
        <v>0</v>
      </c>
      <c r="Q34" s="241"/>
      <c r="R34" s="242"/>
      <c r="S34" s="49"/>
      <c r="T34" s="83"/>
      <c r="U34" s="88"/>
      <c r="V34" s="88"/>
      <c r="W34" s="243"/>
      <c r="X34" s="243"/>
      <c r="Y34" s="243"/>
      <c r="Z34" s="243"/>
      <c r="AA34" s="241"/>
      <c r="AB34" s="241"/>
      <c r="AC34" s="241"/>
      <c r="AD34" s="241"/>
      <c r="AE34" s="241"/>
      <c r="AF34" s="241"/>
    </row>
    <row r="35" spans="1:32" ht="14.15" customHeight="1" x14ac:dyDescent="0.55000000000000004">
      <c r="A35" s="244"/>
      <c r="B35" s="241"/>
      <c r="C35" s="241"/>
      <c r="D35" s="241"/>
      <c r="E35" s="245"/>
      <c r="F35" s="246"/>
      <c r="H35" s="83"/>
      <c r="I35" s="84"/>
      <c r="J35" s="85"/>
      <c r="K35" s="119"/>
      <c r="L35" s="86">
        <f t="shared" ref="L35:L41" si="4">I35*J35</f>
        <v>0</v>
      </c>
      <c r="M35" s="84"/>
      <c r="N35" s="84"/>
      <c r="O35" s="87">
        <f t="shared" ref="O35:O41" si="5">M35*N35</f>
        <v>0</v>
      </c>
      <c r="P35" s="241"/>
      <c r="Q35" s="241"/>
      <c r="R35" s="242"/>
      <c r="S35" s="49"/>
      <c r="T35" s="83"/>
      <c r="U35" s="88"/>
      <c r="V35" s="88"/>
      <c r="W35" s="243"/>
      <c r="X35" s="243"/>
      <c r="Y35" s="243"/>
      <c r="Z35" s="243"/>
      <c r="AA35" s="241"/>
      <c r="AB35" s="241"/>
      <c r="AC35" s="241"/>
      <c r="AD35" s="241"/>
      <c r="AE35" s="241"/>
      <c r="AF35" s="241"/>
    </row>
    <row r="36" spans="1:32" ht="14.15" customHeight="1" x14ac:dyDescent="0.55000000000000004">
      <c r="A36" s="244"/>
      <c r="B36" s="241"/>
      <c r="C36" s="241"/>
      <c r="D36" s="241"/>
      <c r="E36" s="245"/>
      <c r="F36" s="246"/>
      <c r="H36" s="83"/>
      <c r="I36" s="84"/>
      <c r="J36" s="85"/>
      <c r="K36" s="119"/>
      <c r="L36" s="86">
        <f t="shared" si="4"/>
        <v>0</v>
      </c>
      <c r="M36" s="84"/>
      <c r="N36" s="84"/>
      <c r="O36" s="87">
        <f t="shared" si="5"/>
        <v>0</v>
      </c>
      <c r="P36" s="241"/>
      <c r="Q36" s="241"/>
      <c r="R36" s="242"/>
      <c r="S36" s="49"/>
      <c r="T36" s="83"/>
      <c r="U36" s="88"/>
      <c r="V36" s="88"/>
      <c r="W36" s="243"/>
      <c r="X36" s="243"/>
      <c r="Y36" s="243"/>
      <c r="Z36" s="243"/>
      <c r="AA36" s="241"/>
      <c r="AB36" s="241"/>
      <c r="AC36" s="241"/>
      <c r="AD36" s="241"/>
      <c r="AE36" s="241"/>
      <c r="AF36" s="241"/>
    </row>
    <row r="37" spans="1:32" ht="14.15" customHeight="1" x14ac:dyDescent="0.55000000000000004">
      <c r="A37" s="244"/>
      <c r="B37" s="241"/>
      <c r="C37" s="241"/>
      <c r="D37" s="241"/>
      <c r="E37" s="245"/>
      <c r="F37" s="246"/>
      <c r="H37" s="83"/>
      <c r="I37" s="84"/>
      <c r="J37" s="85"/>
      <c r="K37" s="119"/>
      <c r="L37" s="86">
        <f t="shared" si="4"/>
        <v>0</v>
      </c>
      <c r="M37" s="84"/>
      <c r="N37" s="84"/>
      <c r="O37" s="87">
        <f t="shared" si="5"/>
        <v>0</v>
      </c>
      <c r="P37" s="241"/>
      <c r="Q37" s="241"/>
      <c r="R37" s="242"/>
      <c r="S37" s="49"/>
      <c r="T37" s="83"/>
      <c r="U37" s="88"/>
      <c r="V37" s="88"/>
      <c r="W37" s="243"/>
      <c r="X37" s="243"/>
      <c r="Y37" s="243"/>
      <c r="Z37" s="243"/>
      <c r="AA37" s="241"/>
      <c r="AB37" s="241"/>
      <c r="AC37" s="241"/>
      <c r="AD37" s="241"/>
      <c r="AE37" s="241"/>
      <c r="AF37" s="241"/>
    </row>
    <row r="38" spans="1:32" ht="14.15" customHeight="1" x14ac:dyDescent="0.55000000000000004">
      <c r="A38" s="244"/>
      <c r="B38" s="241"/>
      <c r="C38" s="241"/>
      <c r="D38" s="241"/>
      <c r="E38" s="245"/>
      <c r="F38" s="246"/>
      <c r="H38" s="83"/>
      <c r="I38" s="84"/>
      <c r="J38" s="85"/>
      <c r="K38" s="119"/>
      <c r="L38" s="86">
        <f t="shared" si="4"/>
        <v>0</v>
      </c>
      <c r="M38" s="84"/>
      <c r="N38" s="84"/>
      <c r="O38" s="87">
        <f t="shared" si="5"/>
        <v>0</v>
      </c>
      <c r="P38" s="241"/>
      <c r="Q38" s="241"/>
      <c r="R38" s="242"/>
      <c r="S38" s="49"/>
      <c r="T38" s="83"/>
      <c r="U38" s="88"/>
      <c r="V38" s="88"/>
      <c r="W38" s="243"/>
      <c r="X38" s="243"/>
      <c r="Y38" s="243"/>
      <c r="Z38" s="243"/>
      <c r="AA38" s="241"/>
      <c r="AB38" s="241"/>
      <c r="AC38" s="241"/>
      <c r="AD38" s="241"/>
      <c r="AE38" s="241"/>
      <c r="AF38" s="241"/>
    </row>
    <row r="39" spans="1:32" ht="14.15" customHeight="1" x14ac:dyDescent="0.55000000000000004">
      <c r="A39" s="244"/>
      <c r="B39" s="241"/>
      <c r="C39" s="241"/>
      <c r="D39" s="241"/>
      <c r="E39" s="245"/>
      <c r="F39" s="246"/>
      <c r="H39" s="83"/>
      <c r="I39" s="84"/>
      <c r="J39" s="85"/>
      <c r="K39" s="119"/>
      <c r="L39" s="86">
        <f t="shared" si="4"/>
        <v>0</v>
      </c>
      <c r="M39" s="84"/>
      <c r="N39" s="84"/>
      <c r="O39" s="87">
        <f t="shared" si="5"/>
        <v>0</v>
      </c>
      <c r="P39" s="241"/>
      <c r="Q39" s="241"/>
      <c r="R39" s="242"/>
      <c r="S39" s="49"/>
      <c r="T39" s="83"/>
      <c r="U39" s="88"/>
      <c r="V39" s="88"/>
      <c r="W39" s="243"/>
      <c r="X39" s="243"/>
      <c r="Y39" s="243"/>
      <c r="Z39" s="243"/>
      <c r="AA39" s="241"/>
      <c r="AB39" s="241"/>
      <c r="AC39" s="241"/>
      <c r="AD39" s="241"/>
      <c r="AE39" s="241"/>
      <c r="AF39" s="241"/>
    </row>
    <row r="40" spans="1:32" ht="14.15" customHeight="1" x14ac:dyDescent="0.55000000000000004">
      <c r="A40" s="244"/>
      <c r="B40" s="241"/>
      <c r="C40" s="241"/>
      <c r="D40" s="241"/>
      <c r="E40" s="245"/>
      <c r="F40" s="246"/>
      <c r="H40" s="83"/>
      <c r="I40" s="84"/>
      <c r="J40" s="85"/>
      <c r="K40" s="119"/>
      <c r="L40" s="86">
        <f t="shared" si="4"/>
        <v>0</v>
      </c>
      <c r="M40" s="84"/>
      <c r="N40" s="84"/>
      <c r="O40" s="87">
        <f t="shared" si="5"/>
        <v>0</v>
      </c>
      <c r="P40" s="241"/>
      <c r="Q40" s="241"/>
      <c r="R40" s="242"/>
      <c r="S40" s="49"/>
      <c r="T40" s="83"/>
      <c r="U40" s="88"/>
      <c r="V40" s="88"/>
      <c r="W40" s="243"/>
      <c r="X40" s="243"/>
      <c r="Y40" s="243"/>
      <c r="Z40" s="243"/>
      <c r="AA40" s="241"/>
      <c r="AB40" s="241"/>
      <c r="AC40" s="241"/>
      <c r="AD40" s="241"/>
      <c r="AE40" s="241"/>
      <c r="AF40" s="241"/>
    </row>
    <row r="41" spans="1:32" ht="14.15" customHeight="1" x14ac:dyDescent="0.55000000000000004">
      <c r="A41" s="244"/>
      <c r="B41" s="241"/>
      <c r="C41" s="241"/>
      <c r="D41" s="241"/>
      <c r="E41" s="245"/>
      <c r="F41" s="246"/>
      <c r="H41" s="83"/>
      <c r="I41" s="84"/>
      <c r="J41" s="85"/>
      <c r="K41" s="119"/>
      <c r="L41" s="86">
        <f t="shared" si="4"/>
        <v>0</v>
      </c>
      <c r="M41" s="84"/>
      <c r="N41" s="84"/>
      <c r="O41" s="87">
        <f t="shared" si="5"/>
        <v>0</v>
      </c>
      <c r="P41" s="241"/>
      <c r="Q41" s="241"/>
      <c r="R41" s="242"/>
      <c r="S41" s="49"/>
      <c r="T41" s="83"/>
      <c r="U41" s="88"/>
      <c r="V41" s="88"/>
      <c r="W41" s="243"/>
      <c r="X41" s="243"/>
      <c r="Y41" s="243"/>
      <c r="Z41" s="243"/>
      <c r="AA41" s="241"/>
      <c r="AB41" s="241"/>
      <c r="AC41" s="241"/>
      <c r="AD41" s="241"/>
      <c r="AE41" s="241"/>
      <c r="AF41" s="241"/>
    </row>
    <row r="42" spans="1:32" ht="14.15" customHeight="1" x14ac:dyDescent="0.55000000000000004">
      <c r="A42" s="244"/>
      <c r="B42" s="241"/>
      <c r="C42" s="241"/>
      <c r="D42" s="241"/>
      <c r="E42" s="245"/>
      <c r="F42" s="246"/>
      <c r="G42" s="89"/>
      <c r="H42" s="90"/>
      <c r="I42" s="91"/>
      <c r="J42" s="92"/>
      <c r="K42" s="120"/>
      <c r="L42" s="93">
        <f>SUM(L34:L41)</f>
        <v>0</v>
      </c>
      <c r="M42" s="91"/>
      <c r="N42" s="91"/>
      <c r="O42" s="93">
        <f>SUM(O34:O41)</f>
        <v>0</v>
      </c>
      <c r="P42" s="241"/>
      <c r="Q42" s="241"/>
      <c r="R42" s="242"/>
      <c r="S42" s="89"/>
      <c r="T42" s="90"/>
      <c r="U42" s="94"/>
      <c r="V42" s="94"/>
      <c r="W42" s="243"/>
      <c r="X42" s="243"/>
      <c r="Y42" s="243"/>
      <c r="Z42" s="243"/>
      <c r="AA42" s="241"/>
      <c r="AB42" s="241"/>
      <c r="AC42" s="241"/>
      <c r="AD42" s="241"/>
      <c r="AE42" s="241"/>
      <c r="AF42" s="241"/>
    </row>
    <row r="43" spans="1:32" ht="14.15" customHeight="1" x14ac:dyDescent="0.55000000000000004">
      <c r="A43" s="244"/>
      <c r="B43" s="241">
        <v>3</v>
      </c>
      <c r="C43" s="241"/>
      <c r="D43" s="241"/>
      <c r="E43" s="245"/>
      <c r="F43" s="246"/>
      <c r="H43" s="83"/>
      <c r="I43" s="84"/>
      <c r="J43" s="85"/>
      <c r="K43" s="119"/>
      <c r="L43" s="86">
        <f>I43*J43</f>
        <v>0</v>
      </c>
      <c r="M43" s="84"/>
      <c r="N43" s="84"/>
      <c r="O43" s="87">
        <f t="shared" ref="O43:O59" si="6">M43*N43</f>
        <v>0</v>
      </c>
      <c r="P43" s="240">
        <f>O51</f>
        <v>0</v>
      </c>
      <c r="Q43" s="241"/>
      <c r="R43" s="242"/>
      <c r="S43" s="49"/>
      <c r="T43" s="83"/>
      <c r="U43" s="88"/>
      <c r="V43" s="88"/>
      <c r="W43" s="243"/>
      <c r="X43" s="243"/>
      <c r="Y43" s="243"/>
      <c r="Z43" s="243"/>
      <c r="AA43" s="241"/>
      <c r="AB43" s="241"/>
      <c r="AC43" s="241"/>
      <c r="AD43" s="241"/>
      <c r="AE43" s="241"/>
      <c r="AF43" s="241"/>
    </row>
    <row r="44" spans="1:32" ht="14.15" customHeight="1" x14ac:dyDescent="0.55000000000000004">
      <c r="A44" s="244"/>
      <c r="B44" s="241"/>
      <c r="C44" s="241"/>
      <c r="D44" s="241"/>
      <c r="E44" s="245"/>
      <c r="F44" s="246"/>
      <c r="H44" s="83"/>
      <c r="I44" s="84"/>
      <c r="J44" s="85"/>
      <c r="K44" s="119"/>
      <c r="L44" s="86">
        <f t="shared" ref="L44:L50" si="7">I44*J44</f>
        <v>0</v>
      </c>
      <c r="M44" s="84"/>
      <c r="N44" s="84"/>
      <c r="O44" s="87">
        <f t="shared" si="6"/>
        <v>0</v>
      </c>
      <c r="P44" s="241"/>
      <c r="Q44" s="241"/>
      <c r="R44" s="242"/>
      <c r="S44" s="49"/>
      <c r="T44" s="83"/>
      <c r="U44" s="88"/>
      <c r="V44" s="88"/>
      <c r="W44" s="243"/>
      <c r="X44" s="243"/>
      <c r="Y44" s="243"/>
      <c r="Z44" s="243"/>
      <c r="AA44" s="241"/>
      <c r="AB44" s="241"/>
      <c r="AC44" s="241"/>
      <c r="AD44" s="241"/>
      <c r="AE44" s="241"/>
      <c r="AF44" s="241"/>
    </row>
    <row r="45" spans="1:32" ht="14.15" customHeight="1" x14ac:dyDescent="0.55000000000000004">
      <c r="A45" s="244"/>
      <c r="B45" s="241"/>
      <c r="C45" s="241"/>
      <c r="D45" s="241"/>
      <c r="E45" s="245"/>
      <c r="F45" s="246"/>
      <c r="H45" s="83"/>
      <c r="I45" s="84"/>
      <c r="J45" s="85"/>
      <c r="K45" s="119"/>
      <c r="L45" s="86">
        <f t="shared" si="7"/>
        <v>0</v>
      </c>
      <c r="M45" s="84"/>
      <c r="N45" s="84"/>
      <c r="O45" s="87">
        <f t="shared" si="6"/>
        <v>0</v>
      </c>
      <c r="P45" s="241"/>
      <c r="Q45" s="241"/>
      <c r="R45" s="242"/>
      <c r="S45" s="49"/>
      <c r="T45" s="83"/>
      <c r="U45" s="88"/>
      <c r="V45" s="88"/>
      <c r="W45" s="243"/>
      <c r="X45" s="243"/>
      <c r="Y45" s="243"/>
      <c r="Z45" s="243"/>
      <c r="AA45" s="241"/>
      <c r="AB45" s="241"/>
      <c r="AC45" s="241"/>
      <c r="AD45" s="241"/>
      <c r="AE45" s="241"/>
      <c r="AF45" s="241"/>
    </row>
    <row r="46" spans="1:32" ht="14.15" customHeight="1" x14ac:dyDescent="0.55000000000000004">
      <c r="A46" s="244"/>
      <c r="B46" s="241"/>
      <c r="C46" s="241"/>
      <c r="D46" s="241"/>
      <c r="E46" s="245"/>
      <c r="F46" s="246"/>
      <c r="H46" s="83"/>
      <c r="I46" s="84"/>
      <c r="J46" s="85"/>
      <c r="K46" s="119"/>
      <c r="L46" s="86">
        <f t="shared" si="7"/>
        <v>0</v>
      </c>
      <c r="M46" s="84"/>
      <c r="N46" s="84"/>
      <c r="O46" s="87">
        <f t="shared" si="6"/>
        <v>0</v>
      </c>
      <c r="P46" s="241"/>
      <c r="Q46" s="241"/>
      <c r="R46" s="242"/>
      <c r="S46" s="49"/>
      <c r="T46" s="83"/>
      <c r="U46" s="88"/>
      <c r="V46" s="88"/>
      <c r="W46" s="243"/>
      <c r="X46" s="243"/>
      <c r="Y46" s="243"/>
      <c r="Z46" s="243"/>
      <c r="AA46" s="241"/>
      <c r="AB46" s="241"/>
      <c r="AC46" s="241"/>
      <c r="AD46" s="241"/>
      <c r="AE46" s="241"/>
      <c r="AF46" s="241"/>
    </row>
    <row r="47" spans="1:32" ht="14.15" customHeight="1" x14ac:dyDescent="0.55000000000000004">
      <c r="A47" s="244"/>
      <c r="B47" s="241"/>
      <c r="C47" s="241"/>
      <c r="D47" s="241"/>
      <c r="E47" s="245"/>
      <c r="F47" s="246"/>
      <c r="H47" s="83"/>
      <c r="I47" s="84"/>
      <c r="J47" s="85"/>
      <c r="K47" s="119"/>
      <c r="L47" s="86">
        <f t="shared" si="7"/>
        <v>0</v>
      </c>
      <c r="M47" s="84"/>
      <c r="N47" s="84"/>
      <c r="O47" s="87">
        <f t="shared" si="6"/>
        <v>0</v>
      </c>
      <c r="P47" s="241"/>
      <c r="Q47" s="241"/>
      <c r="R47" s="242"/>
      <c r="S47" s="49"/>
      <c r="T47" s="83"/>
      <c r="U47" s="88"/>
      <c r="V47" s="88"/>
      <c r="W47" s="243"/>
      <c r="X47" s="243"/>
      <c r="Y47" s="243"/>
      <c r="Z47" s="243"/>
      <c r="AA47" s="241"/>
      <c r="AB47" s="241"/>
      <c r="AC47" s="241"/>
      <c r="AD47" s="241"/>
      <c r="AE47" s="241"/>
      <c r="AF47" s="241"/>
    </row>
    <row r="48" spans="1:32" ht="14.15" customHeight="1" x14ac:dyDescent="0.55000000000000004">
      <c r="A48" s="244"/>
      <c r="B48" s="241"/>
      <c r="C48" s="241"/>
      <c r="D48" s="241"/>
      <c r="E48" s="245"/>
      <c r="F48" s="246"/>
      <c r="H48" s="83"/>
      <c r="I48" s="84"/>
      <c r="J48" s="85"/>
      <c r="K48" s="119"/>
      <c r="L48" s="86">
        <f t="shared" si="7"/>
        <v>0</v>
      </c>
      <c r="M48" s="84"/>
      <c r="N48" s="84"/>
      <c r="O48" s="87">
        <f t="shared" si="6"/>
        <v>0</v>
      </c>
      <c r="P48" s="241"/>
      <c r="Q48" s="241"/>
      <c r="R48" s="242"/>
      <c r="S48" s="49"/>
      <c r="T48" s="83"/>
      <c r="U48" s="88"/>
      <c r="V48" s="88"/>
      <c r="W48" s="243"/>
      <c r="X48" s="243"/>
      <c r="Y48" s="243"/>
      <c r="Z48" s="243"/>
      <c r="AA48" s="241"/>
      <c r="AB48" s="241"/>
      <c r="AC48" s="241"/>
      <c r="AD48" s="241"/>
      <c r="AE48" s="241"/>
      <c r="AF48" s="241"/>
    </row>
    <row r="49" spans="1:32" ht="14.15" customHeight="1" x14ac:dyDescent="0.55000000000000004">
      <c r="A49" s="244"/>
      <c r="B49" s="241"/>
      <c r="C49" s="241"/>
      <c r="D49" s="241"/>
      <c r="E49" s="245"/>
      <c r="F49" s="246"/>
      <c r="H49" s="83"/>
      <c r="I49" s="84"/>
      <c r="J49" s="85"/>
      <c r="K49" s="119"/>
      <c r="L49" s="86">
        <f t="shared" si="7"/>
        <v>0</v>
      </c>
      <c r="M49" s="84"/>
      <c r="N49" s="84"/>
      <c r="O49" s="87">
        <f t="shared" si="6"/>
        <v>0</v>
      </c>
      <c r="P49" s="241"/>
      <c r="Q49" s="241"/>
      <c r="R49" s="242"/>
      <c r="S49" s="49"/>
      <c r="T49" s="83"/>
      <c r="U49" s="88"/>
      <c r="V49" s="88"/>
      <c r="W49" s="243"/>
      <c r="X49" s="243"/>
      <c r="Y49" s="243"/>
      <c r="Z49" s="243"/>
      <c r="AA49" s="241"/>
      <c r="AB49" s="241"/>
      <c r="AC49" s="241"/>
      <c r="AD49" s="241"/>
      <c r="AE49" s="241"/>
      <c r="AF49" s="241"/>
    </row>
    <row r="50" spans="1:32" ht="14.15" customHeight="1" x14ac:dyDescent="0.55000000000000004">
      <c r="A50" s="244"/>
      <c r="B50" s="241"/>
      <c r="C50" s="241"/>
      <c r="D50" s="241"/>
      <c r="E50" s="245"/>
      <c r="F50" s="246"/>
      <c r="H50" s="83"/>
      <c r="I50" s="84"/>
      <c r="J50" s="85"/>
      <c r="K50" s="119"/>
      <c r="L50" s="86">
        <f t="shared" si="7"/>
        <v>0</v>
      </c>
      <c r="M50" s="84"/>
      <c r="N50" s="84"/>
      <c r="O50" s="87">
        <f t="shared" si="6"/>
        <v>0</v>
      </c>
      <c r="P50" s="241"/>
      <c r="Q50" s="241"/>
      <c r="R50" s="242"/>
      <c r="S50" s="49"/>
      <c r="T50" s="83"/>
      <c r="U50" s="88"/>
      <c r="V50" s="88"/>
      <c r="W50" s="243"/>
      <c r="X50" s="243"/>
      <c r="Y50" s="243"/>
      <c r="Z50" s="243"/>
      <c r="AA50" s="241"/>
      <c r="AB50" s="241"/>
      <c r="AC50" s="241"/>
      <c r="AD50" s="241"/>
      <c r="AE50" s="241"/>
      <c r="AF50" s="241"/>
    </row>
    <row r="51" spans="1:32" ht="14.15" customHeight="1" x14ac:dyDescent="0.55000000000000004">
      <c r="A51" s="244"/>
      <c r="B51" s="241"/>
      <c r="C51" s="241"/>
      <c r="D51" s="241"/>
      <c r="E51" s="245"/>
      <c r="F51" s="246"/>
      <c r="G51" s="89"/>
      <c r="H51" s="90"/>
      <c r="I51" s="91"/>
      <c r="J51" s="92"/>
      <c r="K51" s="120"/>
      <c r="L51" s="93">
        <f>SUM(L43:L50)</f>
        <v>0</v>
      </c>
      <c r="M51" s="91"/>
      <c r="N51" s="91"/>
      <c r="O51" s="93">
        <f>SUM(O43:O50)</f>
        <v>0</v>
      </c>
      <c r="P51" s="241"/>
      <c r="Q51" s="241"/>
      <c r="R51" s="242"/>
      <c r="S51" s="89"/>
      <c r="T51" s="90"/>
      <c r="U51" s="94"/>
      <c r="V51" s="94"/>
      <c r="W51" s="243"/>
      <c r="X51" s="243"/>
      <c r="Y51" s="243"/>
      <c r="Z51" s="243"/>
      <c r="AA51" s="241"/>
      <c r="AB51" s="241"/>
      <c r="AC51" s="241"/>
      <c r="AD51" s="241"/>
      <c r="AE51" s="241"/>
      <c r="AF51" s="241"/>
    </row>
    <row r="52" spans="1:32" ht="14.15" customHeight="1" x14ac:dyDescent="0.55000000000000004">
      <c r="A52" s="244"/>
      <c r="B52" s="241">
        <v>4</v>
      </c>
      <c r="C52" s="241"/>
      <c r="D52" s="241"/>
      <c r="E52" s="245"/>
      <c r="F52" s="246"/>
      <c r="H52" s="83"/>
      <c r="I52" s="84"/>
      <c r="J52" s="85"/>
      <c r="K52" s="119"/>
      <c r="L52" s="86">
        <f>I52*J52</f>
        <v>0</v>
      </c>
      <c r="M52" s="84"/>
      <c r="N52" s="84"/>
      <c r="O52" s="87">
        <f>M52*N52</f>
        <v>0</v>
      </c>
      <c r="P52" s="240">
        <f>O60</f>
        <v>0</v>
      </c>
      <c r="Q52" s="241"/>
      <c r="R52" s="242"/>
      <c r="S52" s="49"/>
      <c r="T52" s="83"/>
      <c r="U52" s="88"/>
      <c r="V52" s="88"/>
      <c r="W52" s="243"/>
      <c r="X52" s="243"/>
      <c r="Y52" s="243"/>
      <c r="Z52" s="243"/>
      <c r="AA52" s="241"/>
      <c r="AB52" s="241"/>
      <c r="AC52" s="241"/>
      <c r="AD52" s="241"/>
      <c r="AE52" s="241"/>
      <c r="AF52" s="241"/>
    </row>
    <row r="53" spans="1:32" ht="14.15" customHeight="1" x14ac:dyDescent="0.55000000000000004">
      <c r="A53" s="244"/>
      <c r="B53" s="241"/>
      <c r="C53" s="241"/>
      <c r="D53" s="241"/>
      <c r="E53" s="245"/>
      <c r="F53" s="246"/>
      <c r="H53" s="83"/>
      <c r="I53" s="84"/>
      <c r="J53" s="85"/>
      <c r="K53" s="119"/>
      <c r="L53" s="86">
        <f t="shared" ref="L53:L59" si="8">I53*J53</f>
        <v>0</v>
      </c>
      <c r="M53" s="84"/>
      <c r="N53" s="84"/>
      <c r="O53" s="87">
        <f t="shared" si="6"/>
        <v>0</v>
      </c>
      <c r="P53" s="241"/>
      <c r="Q53" s="241"/>
      <c r="R53" s="242"/>
      <c r="S53" s="49"/>
      <c r="T53" s="83"/>
      <c r="U53" s="88"/>
      <c r="V53" s="88"/>
      <c r="W53" s="243"/>
      <c r="X53" s="243"/>
      <c r="Y53" s="243"/>
      <c r="Z53" s="243"/>
      <c r="AA53" s="241"/>
      <c r="AB53" s="241"/>
      <c r="AC53" s="241"/>
      <c r="AD53" s="241"/>
      <c r="AE53" s="241"/>
      <c r="AF53" s="241"/>
    </row>
    <row r="54" spans="1:32" ht="14.15" customHeight="1" x14ac:dyDescent="0.55000000000000004">
      <c r="A54" s="244"/>
      <c r="B54" s="241"/>
      <c r="C54" s="241"/>
      <c r="D54" s="241"/>
      <c r="E54" s="245"/>
      <c r="F54" s="246"/>
      <c r="H54" s="83"/>
      <c r="I54" s="84"/>
      <c r="J54" s="85"/>
      <c r="K54" s="119"/>
      <c r="L54" s="86">
        <f t="shared" si="8"/>
        <v>0</v>
      </c>
      <c r="M54" s="84"/>
      <c r="N54" s="84"/>
      <c r="O54" s="87">
        <f t="shared" si="6"/>
        <v>0</v>
      </c>
      <c r="P54" s="241"/>
      <c r="Q54" s="241"/>
      <c r="R54" s="242"/>
      <c r="S54" s="49"/>
      <c r="T54" s="83"/>
      <c r="U54" s="88"/>
      <c r="V54" s="88"/>
      <c r="W54" s="243"/>
      <c r="X54" s="243"/>
      <c r="Y54" s="243"/>
      <c r="Z54" s="243"/>
      <c r="AA54" s="241"/>
      <c r="AB54" s="241"/>
      <c r="AC54" s="241"/>
      <c r="AD54" s="241"/>
      <c r="AE54" s="241"/>
      <c r="AF54" s="241"/>
    </row>
    <row r="55" spans="1:32" ht="14.15" customHeight="1" x14ac:dyDescent="0.55000000000000004">
      <c r="A55" s="244"/>
      <c r="B55" s="241"/>
      <c r="C55" s="241"/>
      <c r="D55" s="241"/>
      <c r="E55" s="245"/>
      <c r="F55" s="246"/>
      <c r="H55" s="83"/>
      <c r="I55" s="84"/>
      <c r="J55" s="85"/>
      <c r="K55" s="119"/>
      <c r="L55" s="86">
        <f t="shared" si="8"/>
        <v>0</v>
      </c>
      <c r="M55" s="84"/>
      <c r="N55" s="84"/>
      <c r="O55" s="87">
        <f t="shared" si="6"/>
        <v>0</v>
      </c>
      <c r="P55" s="241"/>
      <c r="Q55" s="241"/>
      <c r="R55" s="242"/>
      <c r="S55" s="49"/>
      <c r="T55" s="83"/>
      <c r="U55" s="88"/>
      <c r="V55" s="88"/>
      <c r="W55" s="243"/>
      <c r="X55" s="243"/>
      <c r="Y55" s="243"/>
      <c r="Z55" s="243"/>
      <c r="AA55" s="241"/>
      <c r="AB55" s="241"/>
      <c r="AC55" s="241"/>
      <c r="AD55" s="241"/>
      <c r="AE55" s="241"/>
      <c r="AF55" s="241"/>
    </row>
    <row r="56" spans="1:32" ht="14.15" customHeight="1" x14ac:dyDescent="0.55000000000000004">
      <c r="A56" s="244"/>
      <c r="B56" s="241"/>
      <c r="C56" s="241"/>
      <c r="D56" s="241"/>
      <c r="E56" s="245"/>
      <c r="F56" s="246"/>
      <c r="H56" s="83"/>
      <c r="I56" s="84"/>
      <c r="J56" s="85"/>
      <c r="K56" s="119"/>
      <c r="L56" s="86">
        <f t="shared" si="8"/>
        <v>0</v>
      </c>
      <c r="M56" s="84"/>
      <c r="N56" s="84"/>
      <c r="O56" s="87">
        <f t="shared" si="6"/>
        <v>0</v>
      </c>
      <c r="P56" s="241"/>
      <c r="Q56" s="241"/>
      <c r="R56" s="242"/>
      <c r="S56" s="49"/>
      <c r="T56" s="83"/>
      <c r="U56" s="88"/>
      <c r="V56" s="88"/>
      <c r="W56" s="243"/>
      <c r="X56" s="243"/>
      <c r="Y56" s="243"/>
      <c r="Z56" s="243"/>
      <c r="AA56" s="241"/>
      <c r="AB56" s="241"/>
      <c r="AC56" s="241"/>
      <c r="AD56" s="241"/>
      <c r="AE56" s="241"/>
      <c r="AF56" s="241"/>
    </row>
    <row r="57" spans="1:32" ht="14.15" customHeight="1" x14ac:dyDescent="0.55000000000000004">
      <c r="A57" s="244"/>
      <c r="B57" s="241"/>
      <c r="C57" s="241"/>
      <c r="D57" s="241"/>
      <c r="E57" s="245"/>
      <c r="F57" s="246"/>
      <c r="H57" s="83"/>
      <c r="I57" s="84"/>
      <c r="J57" s="85"/>
      <c r="K57" s="119"/>
      <c r="L57" s="86">
        <f t="shared" si="8"/>
        <v>0</v>
      </c>
      <c r="M57" s="84"/>
      <c r="N57" s="84"/>
      <c r="O57" s="87">
        <f t="shared" si="6"/>
        <v>0</v>
      </c>
      <c r="P57" s="241"/>
      <c r="Q57" s="241"/>
      <c r="R57" s="242"/>
      <c r="S57" s="49"/>
      <c r="T57" s="83"/>
      <c r="U57" s="88"/>
      <c r="V57" s="88"/>
      <c r="W57" s="243"/>
      <c r="X57" s="243"/>
      <c r="Y57" s="243"/>
      <c r="Z57" s="243"/>
      <c r="AA57" s="241"/>
      <c r="AB57" s="241"/>
      <c r="AC57" s="241"/>
      <c r="AD57" s="241"/>
      <c r="AE57" s="241"/>
      <c r="AF57" s="241"/>
    </row>
    <row r="58" spans="1:32" ht="14.15" customHeight="1" x14ac:dyDescent="0.55000000000000004">
      <c r="A58" s="244"/>
      <c r="B58" s="241"/>
      <c r="C58" s="241"/>
      <c r="D58" s="241"/>
      <c r="E58" s="245"/>
      <c r="F58" s="246"/>
      <c r="H58" s="83"/>
      <c r="I58" s="84"/>
      <c r="J58" s="85"/>
      <c r="K58" s="119"/>
      <c r="L58" s="86">
        <f t="shared" si="8"/>
        <v>0</v>
      </c>
      <c r="M58" s="84"/>
      <c r="N58" s="84"/>
      <c r="O58" s="87">
        <f t="shared" si="6"/>
        <v>0</v>
      </c>
      <c r="P58" s="241"/>
      <c r="Q58" s="241"/>
      <c r="R58" s="242"/>
      <c r="S58" s="49"/>
      <c r="T58" s="83"/>
      <c r="U58" s="88"/>
      <c r="V58" s="88"/>
      <c r="W58" s="243"/>
      <c r="X58" s="243"/>
      <c r="Y58" s="243"/>
      <c r="Z58" s="243"/>
      <c r="AA58" s="241"/>
      <c r="AB58" s="241"/>
      <c r="AC58" s="241"/>
      <c r="AD58" s="241"/>
      <c r="AE58" s="241"/>
      <c r="AF58" s="241"/>
    </row>
    <row r="59" spans="1:32" ht="14.15" customHeight="1" x14ac:dyDescent="0.55000000000000004">
      <c r="A59" s="244"/>
      <c r="B59" s="241"/>
      <c r="C59" s="241"/>
      <c r="D59" s="241"/>
      <c r="E59" s="245"/>
      <c r="F59" s="246"/>
      <c r="H59" s="83"/>
      <c r="I59" s="84"/>
      <c r="J59" s="85"/>
      <c r="K59" s="119"/>
      <c r="L59" s="86">
        <f t="shared" si="8"/>
        <v>0</v>
      </c>
      <c r="M59" s="84"/>
      <c r="N59" s="84"/>
      <c r="O59" s="87">
        <f t="shared" si="6"/>
        <v>0</v>
      </c>
      <c r="P59" s="241"/>
      <c r="Q59" s="241"/>
      <c r="R59" s="242"/>
      <c r="S59" s="49"/>
      <c r="T59" s="83"/>
      <c r="U59" s="88"/>
      <c r="V59" s="88"/>
      <c r="W59" s="243"/>
      <c r="X59" s="243"/>
      <c r="Y59" s="243"/>
      <c r="Z59" s="243"/>
      <c r="AA59" s="241"/>
      <c r="AB59" s="241"/>
      <c r="AC59" s="241"/>
      <c r="AD59" s="241"/>
      <c r="AE59" s="241"/>
      <c r="AF59" s="241"/>
    </row>
    <row r="60" spans="1:32" ht="14.15" customHeight="1" x14ac:dyDescent="0.55000000000000004">
      <c r="A60" s="244"/>
      <c r="B60" s="241"/>
      <c r="C60" s="241"/>
      <c r="D60" s="241"/>
      <c r="E60" s="245"/>
      <c r="F60" s="246"/>
      <c r="G60" s="89"/>
      <c r="H60" s="90"/>
      <c r="I60" s="91"/>
      <c r="J60" s="92"/>
      <c r="K60" s="120"/>
      <c r="L60" s="93">
        <f>SUM(L52:L59)</f>
        <v>0</v>
      </c>
      <c r="M60" s="91"/>
      <c r="N60" s="91"/>
      <c r="O60" s="93">
        <f>SUM(O52:O59)</f>
        <v>0</v>
      </c>
      <c r="P60" s="241"/>
      <c r="Q60" s="241"/>
      <c r="R60" s="242"/>
      <c r="S60" s="89"/>
      <c r="T60" s="90"/>
      <c r="U60" s="94"/>
      <c r="V60" s="94"/>
      <c r="W60" s="243"/>
      <c r="X60" s="243"/>
      <c r="Y60" s="243"/>
      <c r="Z60" s="243"/>
      <c r="AA60" s="241"/>
      <c r="AB60" s="241"/>
      <c r="AC60" s="241"/>
      <c r="AD60" s="241"/>
      <c r="AE60" s="241"/>
      <c r="AF60" s="241"/>
    </row>
    <row r="61" spans="1:32" ht="14.15" customHeight="1" x14ac:dyDescent="0.55000000000000004">
      <c r="A61" s="244"/>
      <c r="B61" s="241">
        <v>5</v>
      </c>
      <c r="C61" s="241"/>
      <c r="D61" s="241"/>
      <c r="E61" s="245"/>
      <c r="F61" s="246"/>
      <c r="H61" s="83"/>
      <c r="I61" s="84"/>
      <c r="J61" s="85"/>
      <c r="K61" s="119"/>
      <c r="L61" s="86">
        <f>I61*J61</f>
        <v>0</v>
      </c>
      <c r="M61" s="84"/>
      <c r="N61" s="84"/>
      <c r="O61" s="87">
        <f t="shared" ref="O61:O68" si="9">M61*N61</f>
        <v>0</v>
      </c>
      <c r="P61" s="240">
        <f>O69</f>
        <v>0</v>
      </c>
      <c r="Q61" s="241"/>
      <c r="R61" s="242"/>
      <c r="S61" s="49"/>
      <c r="T61" s="83"/>
      <c r="U61" s="88"/>
      <c r="V61" s="88"/>
      <c r="W61" s="243"/>
      <c r="X61" s="243"/>
      <c r="Y61" s="243"/>
      <c r="Z61" s="243"/>
      <c r="AA61" s="241"/>
      <c r="AB61" s="241"/>
      <c r="AC61" s="241"/>
      <c r="AD61" s="241"/>
      <c r="AE61" s="241"/>
      <c r="AF61" s="241"/>
    </row>
    <row r="62" spans="1:32" ht="14.15" customHeight="1" x14ac:dyDescent="0.55000000000000004">
      <c r="A62" s="244"/>
      <c r="B62" s="241"/>
      <c r="C62" s="241"/>
      <c r="D62" s="241"/>
      <c r="E62" s="245"/>
      <c r="F62" s="246"/>
      <c r="H62" s="83"/>
      <c r="I62" s="84"/>
      <c r="J62" s="85"/>
      <c r="K62" s="119"/>
      <c r="L62" s="86">
        <f t="shared" ref="L62:L68" si="10">I62*J62</f>
        <v>0</v>
      </c>
      <c r="M62" s="84"/>
      <c r="N62" s="84"/>
      <c r="O62" s="87">
        <f t="shared" si="9"/>
        <v>0</v>
      </c>
      <c r="P62" s="241"/>
      <c r="Q62" s="241"/>
      <c r="R62" s="242"/>
      <c r="S62" s="49"/>
      <c r="T62" s="83"/>
      <c r="U62" s="88"/>
      <c r="V62" s="88"/>
      <c r="W62" s="243"/>
      <c r="X62" s="243"/>
      <c r="Y62" s="243"/>
      <c r="Z62" s="243"/>
      <c r="AA62" s="241"/>
      <c r="AB62" s="241"/>
      <c r="AC62" s="241"/>
      <c r="AD62" s="241"/>
      <c r="AE62" s="241"/>
      <c r="AF62" s="241"/>
    </row>
    <row r="63" spans="1:32" ht="14.15" customHeight="1" x14ac:dyDescent="0.55000000000000004">
      <c r="A63" s="244"/>
      <c r="B63" s="241"/>
      <c r="C63" s="241"/>
      <c r="D63" s="241"/>
      <c r="E63" s="245"/>
      <c r="F63" s="246"/>
      <c r="H63" s="83"/>
      <c r="I63" s="84"/>
      <c r="J63" s="85"/>
      <c r="K63" s="119"/>
      <c r="L63" s="86">
        <f t="shared" si="10"/>
        <v>0</v>
      </c>
      <c r="M63" s="84"/>
      <c r="N63" s="84"/>
      <c r="O63" s="87">
        <f t="shared" si="9"/>
        <v>0</v>
      </c>
      <c r="P63" s="241"/>
      <c r="Q63" s="241"/>
      <c r="R63" s="242"/>
      <c r="S63" s="49"/>
      <c r="T63" s="83"/>
      <c r="U63" s="88"/>
      <c r="V63" s="88"/>
      <c r="W63" s="243"/>
      <c r="X63" s="243"/>
      <c r="Y63" s="243"/>
      <c r="Z63" s="243"/>
      <c r="AA63" s="241"/>
      <c r="AB63" s="241"/>
      <c r="AC63" s="241"/>
      <c r="AD63" s="241"/>
      <c r="AE63" s="241"/>
      <c r="AF63" s="241"/>
    </row>
    <row r="64" spans="1:32" ht="14.15" customHeight="1" x14ac:dyDescent="0.55000000000000004">
      <c r="A64" s="244"/>
      <c r="B64" s="241"/>
      <c r="C64" s="241"/>
      <c r="D64" s="241"/>
      <c r="E64" s="245"/>
      <c r="F64" s="246"/>
      <c r="H64" s="83"/>
      <c r="I64" s="84"/>
      <c r="J64" s="85"/>
      <c r="K64" s="119"/>
      <c r="L64" s="86">
        <f t="shared" si="10"/>
        <v>0</v>
      </c>
      <c r="M64" s="84"/>
      <c r="N64" s="84"/>
      <c r="O64" s="87">
        <f t="shared" si="9"/>
        <v>0</v>
      </c>
      <c r="P64" s="241"/>
      <c r="Q64" s="241"/>
      <c r="R64" s="242"/>
      <c r="S64" s="49"/>
      <c r="T64" s="83"/>
      <c r="U64" s="88"/>
      <c r="V64" s="88"/>
      <c r="W64" s="243"/>
      <c r="X64" s="243"/>
      <c r="Y64" s="243"/>
      <c r="Z64" s="243"/>
      <c r="AA64" s="241"/>
      <c r="AB64" s="241"/>
      <c r="AC64" s="241"/>
      <c r="AD64" s="241"/>
      <c r="AE64" s="241"/>
      <c r="AF64" s="241"/>
    </row>
    <row r="65" spans="1:32" ht="14.15" customHeight="1" x14ac:dyDescent="0.55000000000000004">
      <c r="A65" s="244"/>
      <c r="B65" s="241"/>
      <c r="C65" s="241"/>
      <c r="D65" s="241"/>
      <c r="E65" s="245"/>
      <c r="F65" s="246"/>
      <c r="H65" s="83"/>
      <c r="I65" s="84"/>
      <c r="J65" s="85"/>
      <c r="K65" s="119"/>
      <c r="L65" s="86">
        <f t="shared" si="10"/>
        <v>0</v>
      </c>
      <c r="M65" s="84"/>
      <c r="N65" s="84"/>
      <c r="O65" s="87">
        <f t="shared" si="9"/>
        <v>0</v>
      </c>
      <c r="P65" s="241"/>
      <c r="Q65" s="241"/>
      <c r="R65" s="242"/>
      <c r="S65" s="49"/>
      <c r="T65" s="83"/>
      <c r="U65" s="88"/>
      <c r="V65" s="88"/>
      <c r="W65" s="243"/>
      <c r="X65" s="243"/>
      <c r="Y65" s="243"/>
      <c r="Z65" s="243"/>
      <c r="AA65" s="241"/>
      <c r="AB65" s="241"/>
      <c r="AC65" s="241"/>
      <c r="AD65" s="241"/>
      <c r="AE65" s="241"/>
      <c r="AF65" s="241"/>
    </row>
    <row r="66" spans="1:32" ht="14.15" customHeight="1" x14ac:dyDescent="0.55000000000000004">
      <c r="A66" s="244"/>
      <c r="B66" s="241"/>
      <c r="C66" s="241"/>
      <c r="D66" s="241"/>
      <c r="E66" s="245"/>
      <c r="F66" s="246"/>
      <c r="H66" s="83"/>
      <c r="I66" s="84"/>
      <c r="J66" s="85"/>
      <c r="K66" s="119"/>
      <c r="L66" s="86">
        <f t="shared" si="10"/>
        <v>0</v>
      </c>
      <c r="M66" s="84"/>
      <c r="N66" s="84"/>
      <c r="O66" s="87">
        <f t="shared" si="9"/>
        <v>0</v>
      </c>
      <c r="P66" s="241"/>
      <c r="Q66" s="241"/>
      <c r="R66" s="242"/>
      <c r="S66" s="49"/>
      <c r="T66" s="83"/>
      <c r="U66" s="88"/>
      <c r="V66" s="88"/>
      <c r="W66" s="243"/>
      <c r="X66" s="243"/>
      <c r="Y66" s="243"/>
      <c r="Z66" s="243"/>
      <c r="AA66" s="241"/>
      <c r="AB66" s="241"/>
      <c r="AC66" s="241"/>
      <c r="AD66" s="241"/>
      <c r="AE66" s="241"/>
      <c r="AF66" s="241"/>
    </row>
    <row r="67" spans="1:32" ht="14.15" customHeight="1" x14ac:dyDescent="0.55000000000000004">
      <c r="A67" s="244"/>
      <c r="B67" s="241"/>
      <c r="C67" s="241"/>
      <c r="D67" s="241"/>
      <c r="E67" s="245"/>
      <c r="F67" s="246"/>
      <c r="H67" s="83"/>
      <c r="I67" s="84"/>
      <c r="J67" s="85"/>
      <c r="K67" s="119"/>
      <c r="L67" s="86">
        <f t="shared" si="10"/>
        <v>0</v>
      </c>
      <c r="M67" s="84"/>
      <c r="N67" s="84"/>
      <c r="O67" s="87">
        <f t="shared" si="9"/>
        <v>0</v>
      </c>
      <c r="P67" s="241"/>
      <c r="Q67" s="241"/>
      <c r="R67" s="242"/>
      <c r="S67" s="49"/>
      <c r="T67" s="83"/>
      <c r="U67" s="88"/>
      <c r="V67" s="88"/>
      <c r="W67" s="243"/>
      <c r="X67" s="243"/>
      <c r="Y67" s="243"/>
      <c r="Z67" s="243"/>
      <c r="AA67" s="241"/>
      <c r="AB67" s="241"/>
      <c r="AC67" s="241"/>
      <c r="AD67" s="241"/>
      <c r="AE67" s="241"/>
      <c r="AF67" s="241"/>
    </row>
    <row r="68" spans="1:32" ht="14.15" customHeight="1" x14ac:dyDescent="0.55000000000000004">
      <c r="A68" s="244"/>
      <c r="B68" s="241"/>
      <c r="C68" s="241"/>
      <c r="D68" s="241"/>
      <c r="E68" s="245"/>
      <c r="F68" s="246"/>
      <c r="H68" s="83"/>
      <c r="I68" s="84"/>
      <c r="J68" s="85"/>
      <c r="K68" s="119"/>
      <c r="L68" s="86">
        <f t="shared" si="10"/>
        <v>0</v>
      </c>
      <c r="M68" s="84"/>
      <c r="N68" s="84"/>
      <c r="O68" s="87">
        <f t="shared" si="9"/>
        <v>0</v>
      </c>
      <c r="P68" s="241"/>
      <c r="Q68" s="241"/>
      <c r="R68" s="242"/>
      <c r="S68" s="49"/>
      <c r="T68" s="83"/>
      <c r="U68" s="88"/>
      <c r="V68" s="88"/>
      <c r="W68" s="243"/>
      <c r="X68" s="243"/>
      <c r="Y68" s="243"/>
      <c r="Z68" s="243"/>
      <c r="AA68" s="241"/>
      <c r="AB68" s="241"/>
      <c r="AC68" s="241"/>
      <c r="AD68" s="241"/>
      <c r="AE68" s="241"/>
      <c r="AF68" s="241"/>
    </row>
    <row r="69" spans="1:32" ht="14.15" customHeight="1" x14ac:dyDescent="0.55000000000000004">
      <c r="A69" s="244"/>
      <c r="B69" s="241"/>
      <c r="C69" s="241"/>
      <c r="D69" s="241"/>
      <c r="E69" s="245"/>
      <c r="F69" s="246"/>
      <c r="G69" s="89"/>
      <c r="H69" s="90"/>
      <c r="I69" s="91"/>
      <c r="J69" s="92"/>
      <c r="K69" s="120"/>
      <c r="L69" s="93">
        <f>SUM(L61:L68)</f>
        <v>0</v>
      </c>
      <c r="M69" s="91"/>
      <c r="N69" s="91"/>
      <c r="O69" s="93">
        <f>SUM(O61:O68)</f>
        <v>0</v>
      </c>
      <c r="P69" s="241"/>
      <c r="Q69" s="241"/>
      <c r="R69" s="242"/>
      <c r="S69" s="89"/>
      <c r="T69" s="90"/>
      <c r="U69" s="94"/>
      <c r="V69" s="94"/>
      <c r="W69" s="243"/>
      <c r="X69" s="243"/>
      <c r="Y69" s="243"/>
      <c r="Z69" s="243"/>
      <c r="AA69" s="241"/>
      <c r="AB69" s="241"/>
      <c r="AC69" s="241"/>
      <c r="AD69" s="241"/>
      <c r="AE69" s="241"/>
      <c r="AF69" s="241"/>
    </row>
    <row r="70" spans="1:32" ht="14.15" customHeight="1" x14ac:dyDescent="0.55000000000000004">
      <c r="A70" s="244"/>
      <c r="B70" s="241">
        <v>6</v>
      </c>
      <c r="C70" s="241"/>
      <c r="D70" s="241"/>
      <c r="E70" s="245"/>
      <c r="F70" s="246"/>
      <c r="H70" s="83"/>
      <c r="I70" s="84"/>
      <c r="J70" s="85"/>
      <c r="K70" s="119"/>
      <c r="L70" s="86">
        <f>I70*J70</f>
        <v>0</v>
      </c>
      <c r="M70" s="84"/>
      <c r="N70" s="84"/>
      <c r="O70" s="87">
        <f t="shared" ref="O70:O131" si="11">M70*N70</f>
        <v>0</v>
      </c>
      <c r="P70" s="240">
        <f>O78</f>
        <v>0</v>
      </c>
      <c r="Q70" s="241"/>
      <c r="R70" s="242"/>
      <c r="S70" s="49"/>
      <c r="T70" s="83"/>
      <c r="U70" s="88"/>
      <c r="V70" s="88"/>
      <c r="W70" s="243"/>
      <c r="X70" s="243"/>
      <c r="Y70" s="243"/>
      <c r="Z70" s="243"/>
      <c r="AA70" s="241"/>
      <c r="AB70" s="241"/>
      <c r="AC70" s="241"/>
      <c r="AD70" s="241"/>
      <c r="AE70" s="241"/>
      <c r="AF70" s="241"/>
    </row>
    <row r="71" spans="1:32" ht="14.15" customHeight="1" x14ac:dyDescent="0.55000000000000004">
      <c r="A71" s="244"/>
      <c r="B71" s="241"/>
      <c r="C71" s="241"/>
      <c r="D71" s="241"/>
      <c r="E71" s="245"/>
      <c r="F71" s="246"/>
      <c r="H71" s="83"/>
      <c r="I71" s="84"/>
      <c r="J71" s="85"/>
      <c r="K71" s="119"/>
      <c r="L71" s="86">
        <f t="shared" ref="L71:L77" si="12">I71*J71</f>
        <v>0</v>
      </c>
      <c r="M71" s="84"/>
      <c r="N71" s="84"/>
      <c r="O71" s="87">
        <f t="shared" si="11"/>
        <v>0</v>
      </c>
      <c r="P71" s="241"/>
      <c r="Q71" s="241"/>
      <c r="R71" s="242"/>
      <c r="S71" s="49"/>
      <c r="T71" s="83"/>
      <c r="U71" s="88"/>
      <c r="V71" s="88"/>
      <c r="W71" s="243"/>
      <c r="X71" s="243"/>
      <c r="Y71" s="243"/>
      <c r="Z71" s="243"/>
      <c r="AA71" s="241"/>
      <c r="AB71" s="241"/>
      <c r="AC71" s="241"/>
      <c r="AD71" s="241"/>
      <c r="AE71" s="241"/>
      <c r="AF71" s="241"/>
    </row>
    <row r="72" spans="1:32" ht="14.15" customHeight="1" x14ac:dyDescent="0.55000000000000004">
      <c r="A72" s="244"/>
      <c r="B72" s="241"/>
      <c r="C72" s="241"/>
      <c r="D72" s="241"/>
      <c r="E72" s="245"/>
      <c r="F72" s="246"/>
      <c r="H72" s="83"/>
      <c r="I72" s="84"/>
      <c r="J72" s="85"/>
      <c r="K72" s="119"/>
      <c r="L72" s="86">
        <f t="shared" si="12"/>
        <v>0</v>
      </c>
      <c r="M72" s="84"/>
      <c r="N72" s="84"/>
      <c r="O72" s="87">
        <f t="shared" si="11"/>
        <v>0</v>
      </c>
      <c r="P72" s="241"/>
      <c r="Q72" s="241"/>
      <c r="R72" s="242"/>
      <c r="S72" s="49"/>
      <c r="T72" s="83"/>
      <c r="U72" s="88"/>
      <c r="V72" s="88"/>
      <c r="W72" s="243"/>
      <c r="X72" s="243"/>
      <c r="Y72" s="243"/>
      <c r="Z72" s="243"/>
      <c r="AA72" s="241"/>
      <c r="AB72" s="241"/>
      <c r="AC72" s="241"/>
      <c r="AD72" s="241"/>
      <c r="AE72" s="241"/>
      <c r="AF72" s="241"/>
    </row>
    <row r="73" spans="1:32" ht="14.15" customHeight="1" x14ac:dyDescent="0.55000000000000004">
      <c r="A73" s="244"/>
      <c r="B73" s="241"/>
      <c r="C73" s="241"/>
      <c r="D73" s="241"/>
      <c r="E73" s="245"/>
      <c r="F73" s="246"/>
      <c r="H73" s="83"/>
      <c r="I73" s="84"/>
      <c r="J73" s="85"/>
      <c r="K73" s="119"/>
      <c r="L73" s="86">
        <f t="shared" si="12"/>
        <v>0</v>
      </c>
      <c r="M73" s="84"/>
      <c r="N73" s="84"/>
      <c r="O73" s="87">
        <f t="shared" si="11"/>
        <v>0</v>
      </c>
      <c r="P73" s="241"/>
      <c r="Q73" s="241"/>
      <c r="R73" s="242"/>
      <c r="S73" s="49"/>
      <c r="T73" s="83"/>
      <c r="U73" s="88"/>
      <c r="V73" s="88"/>
      <c r="W73" s="243"/>
      <c r="X73" s="243"/>
      <c r="Y73" s="243"/>
      <c r="Z73" s="243"/>
      <c r="AA73" s="241"/>
      <c r="AB73" s="241"/>
      <c r="AC73" s="241"/>
      <c r="AD73" s="241"/>
      <c r="AE73" s="241"/>
      <c r="AF73" s="241"/>
    </row>
    <row r="74" spans="1:32" ht="14.15" customHeight="1" x14ac:dyDescent="0.55000000000000004">
      <c r="A74" s="244"/>
      <c r="B74" s="241"/>
      <c r="C74" s="241"/>
      <c r="D74" s="241"/>
      <c r="E74" s="245"/>
      <c r="F74" s="246"/>
      <c r="H74" s="83"/>
      <c r="I74" s="84"/>
      <c r="J74" s="85"/>
      <c r="K74" s="119"/>
      <c r="L74" s="86">
        <f t="shared" si="12"/>
        <v>0</v>
      </c>
      <c r="M74" s="84"/>
      <c r="N74" s="84"/>
      <c r="O74" s="87">
        <f t="shared" si="11"/>
        <v>0</v>
      </c>
      <c r="P74" s="241"/>
      <c r="Q74" s="241"/>
      <c r="R74" s="242"/>
      <c r="S74" s="49"/>
      <c r="T74" s="83"/>
      <c r="U74" s="88"/>
      <c r="V74" s="88"/>
      <c r="W74" s="243"/>
      <c r="X74" s="243"/>
      <c r="Y74" s="243"/>
      <c r="Z74" s="243"/>
      <c r="AA74" s="241"/>
      <c r="AB74" s="241"/>
      <c r="AC74" s="241"/>
      <c r="AD74" s="241"/>
      <c r="AE74" s="241"/>
      <c r="AF74" s="241"/>
    </row>
    <row r="75" spans="1:32" ht="14.15" customHeight="1" x14ac:dyDescent="0.55000000000000004">
      <c r="A75" s="244"/>
      <c r="B75" s="241"/>
      <c r="C75" s="241"/>
      <c r="D75" s="241"/>
      <c r="E75" s="245"/>
      <c r="F75" s="246"/>
      <c r="H75" s="83"/>
      <c r="I75" s="84"/>
      <c r="J75" s="85"/>
      <c r="K75" s="119"/>
      <c r="L75" s="86">
        <f t="shared" si="12"/>
        <v>0</v>
      </c>
      <c r="M75" s="84"/>
      <c r="N75" s="84"/>
      <c r="O75" s="87">
        <f t="shared" si="11"/>
        <v>0</v>
      </c>
      <c r="P75" s="241"/>
      <c r="Q75" s="241"/>
      <c r="R75" s="242"/>
      <c r="S75" s="49"/>
      <c r="T75" s="83"/>
      <c r="U75" s="88"/>
      <c r="V75" s="88"/>
      <c r="W75" s="243"/>
      <c r="X75" s="243"/>
      <c r="Y75" s="243"/>
      <c r="Z75" s="243"/>
      <c r="AA75" s="241"/>
      <c r="AB75" s="241"/>
      <c r="AC75" s="241"/>
      <c r="AD75" s="241"/>
      <c r="AE75" s="241"/>
      <c r="AF75" s="241"/>
    </row>
    <row r="76" spans="1:32" ht="14.15" customHeight="1" x14ac:dyDescent="0.55000000000000004">
      <c r="A76" s="244"/>
      <c r="B76" s="241"/>
      <c r="C76" s="241"/>
      <c r="D76" s="241"/>
      <c r="E76" s="245"/>
      <c r="F76" s="246"/>
      <c r="H76" s="83"/>
      <c r="I76" s="84"/>
      <c r="J76" s="85"/>
      <c r="K76" s="119"/>
      <c r="L76" s="86">
        <f t="shared" si="12"/>
        <v>0</v>
      </c>
      <c r="M76" s="84"/>
      <c r="N76" s="84"/>
      <c r="O76" s="87">
        <f t="shared" si="11"/>
        <v>0</v>
      </c>
      <c r="P76" s="241"/>
      <c r="Q76" s="241"/>
      <c r="R76" s="242"/>
      <c r="S76" s="49"/>
      <c r="T76" s="83"/>
      <c r="U76" s="88"/>
      <c r="V76" s="88"/>
      <c r="W76" s="243"/>
      <c r="X76" s="243"/>
      <c r="Y76" s="243"/>
      <c r="Z76" s="243"/>
      <c r="AA76" s="241"/>
      <c r="AB76" s="241"/>
      <c r="AC76" s="241"/>
      <c r="AD76" s="241"/>
      <c r="AE76" s="241"/>
      <c r="AF76" s="241"/>
    </row>
    <row r="77" spans="1:32" ht="14.15" customHeight="1" x14ac:dyDescent="0.55000000000000004">
      <c r="A77" s="244"/>
      <c r="B77" s="241"/>
      <c r="C77" s="241"/>
      <c r="D77" s="241"/>
      <c r="E77" s="245"/>
      <c r="F77" s="246"/>
      <c r="H77" s="83"/>
      <c r="I77" s="84"/>
      <c r="J77" s="85"/>
      <c r="K77" s="119"/>
      <c r="L77" s="86">
        <f t="shared" si="12"/>
        <v>0</v>
      </c>
      <c r="M77" s="84"/>
      <c r="N77" s="84"/>
      <c r="O77" s="87">
        <f t="shared" si="11"/>
        <v>0</v>
      </c>
      <c r="P77" s="241"/>
      <c r="Q77" s="241"/>
      <c r="R77" s="242"/>
      <c r="S77" s="49"/>
      <c r="T77" s="83"/>
      <c r="U77" s="88"/>
      <c r="V77" s="88"/>
      <c r="W77" s="243"/>
      <c r="X77" s="243"/>
      <c r="Y77" s="243"/>
      <c r="Z77" s="243"/>
      <c r="AA77" s="241"/>
      <c r="AB77" s="241"/>
      <c r="AC77" s="241"/>
      <c r="AD77" s="241"/>
      <c r="AE77" s="241"/>
      <c r="AF77" s="241"/>
    </row>
    <row r="78" spans="1:32" ht="14.15" customHeight="1" x14ac:dyDescent="0.55000000000000004">
      <c r="A78" s="244"/>
      <c r="B78" s="241"/>
      <c r="C78" s="241"/>
      <c r="D78" s="241"/>
      <c r="E78" s="245"/>
      <c r="F78" s="246"/>
      <c r="G78" s="89"/>
      <c r="H78" s="90"/>
      <c r="I78" s="91"/>
      <c r="J78" s="92"/>
      <c r="K78" s="120"/>
      <c r="L78" s="93">
        <f>SUM(L70:L77)</f>
        <v>0</v>
      </c>
      <c r="M78" s="91"/>
      <c r="N78" s="91"/>
      <c r="O78" s="93">
        <f>SUM(O70:O77)</f>
        <v>0</v>
      </c>
      <c r="P78" s="241"/>
      <c r="Q78" s="241"/>
      <c r="R78" s="242"/>
      <c r="S78" s="89"/>
      <c r="T78" s="90"/>
      <c r="U78" s="94"/>
      <c r="V78" s="94"/>
      <c r="W78" s="243"/>
      <c r="X78" s="243"/>
      <c r="Y78" s="243"/>
      <c r="Z78" s="243"/>
      <c r="AA78" s="241"/>
      <c r="AB78" s="241"/>
      <c r="AC78" s="241"/>
      <c r="AD78" s="241"/>
      <c r="AE78" s="241"/>
      <c r="AF78" s="241"/>
    </row>
    <row r="79" spans="1:32" ht="14.15" customHeight="1" x14ac:dyDescent="0.55000000000000004">
      <c r="A79" s="244"/>
      <c r="B79" s="241">
        <v>7</v>
      </c>
      <c r="C79" s="241"/>
      <c r="D79" s="241"/>
      <c r="E79" s="245"/>
      <c r="F79" s="246"/>
      <c r="H79" s="83"/>
      <c r="I79" s="84"/>
      <c r="J79" s="85"/>
      <c r="K79" s="119"/>
      <c r="L79" s="86">
        <f>I79*J79</f>
        <v>0</v>
      </c>
      <c r="M79" s="84"/>
      <c r="N79" s="84"/>
      <c r="O79" s="87">
        <f>M79*N79</f>
        <v>0</v>
      </c>
      <c r="P79" s="240">
        <f>O87</f>
        <v>0</v>
      </c>
      <c r="Q79" s="241"/>
      <c r="R79" s="242"/>
      <c r="S79" s="49"/>
      <c r="T79" s="83"/>
      <c r="U79" s="88"/>
      <c r="V79" s="88"/>
      <c r="W79" s="243"/>
      <c r="X79" s="243"/>
      <c r="Y79" s="243"/>
      <c r="Z79" s="243"/>
      <c r="AA79" s="241"/>
      <c r="AB79" s="241"/>
      <c r="AC79" s="241"/>
      <c r="AD79" s="241"/>
      <c r="AE79" s="241"/>
      <c r="AF79" s="241"/>
    </row>
    <row r="80" spans="1:32" ht="14.15" customHeight="1" x14ac:dyDescent="0.55000000000000004">
      <c r="A80" s="244"/>
      <c r="B80" s="241"/>
      <c r="C80" s="241"/>
      <c r="D80" s="241"/>
      <c r="E80" s="245"/>
      <c r="F80" s="246"/>
      <c r="H80" s="83"/>
      <c r="I80" s="84"/>
      <c r="J80" s="85"/>
      <c r="K80" s="119"/>
      <c r="L80" s="86">
        <f t="shared" ref="L80:L86" si="13">I80*J80</f>
        <v>0</v>
      </c>
      <c r="M80" s="84"/>
      <c r="N80" s="84"/>
      <c r="O80" s="87">
        <f t="shared" si="11"/>
        <v>0</v>
      </c>
      <c r="P80" s="241"/>
      <c r="Q80" s="241"/>
      <c r="R80" s="242"/>
      <c r="S80" s="49"/>
      <c r="T80" s="83"/>
      <c r="U80" s="88"/>
      <c r="V80" s="88"/>
      <c r="W80" s="243"/>
      <c r="X80" s="243"/>
      <c r="Y80" s="243"/>
      <c r="Z80" s="243"/>
      <c r="AA80" s="241"/>
      <c r="AB80" s="241"/>
      <c r="AC80" s="241"/>
      <c r="AD80" s="241"/>
      <c r="AE80" s="241"/>
      <c r="AF80" s="241"/>
    </row>
    <row r="81" spans="1:32" ht="14.15" customHeight="1" x14ac:dyDescent="0.55000000000000004">
      <c r="A81" s="244"/>
      <c r="B81" s="241"/>
      <c r="C81" s="241"/>
      <c r="D81" s="241"/>
      <c r="E81" s="245"/>
      <c r="F81" s="246"/>
      <c r="H81" s="83"/>
      <c r="I81" s="84"/>
      <c r="J81" s="85"/>
      <c r="K81" s="119"/>
      <c r="L81" s="86">
        <f t="shared" si="13"/>
        <v>0</v>
      </c>
      <c r="M81" s="84"/>
      <c r="N81" s="84"/>
      <c r="O81" s="87">
        <f t="shared" si="11"/>
        <v>0</v>
      </c>
      <c r="P81" s="241"/>
      <c r="Q81" s="241"/>
      <c r="R81" s="242"/>
      <c r="S81" s="49"/>
      <c r="T81" s="83"/>
      <c r="U81" s="88"/>
      <c r="V81" s="88"/>
      <c r="W81" s="243"/>
      <c r="X81" s="243"/>
      <c r="Y81" s="243"/>
      <c r="Z81" s="243"/>
      <c r="AA81" s="241"/>
      <c r="AB81" s="241"/>
      <c r="AC81" s="241"/>
      <c r="AD81" s="241"/>
      <c r="AE81" s="241"/>
      <c r="AF81" s="241"/>
    </row>
    <row r="82" spans="1:32" ht="14.15" customHeight="1" x14ac:dyDescent="0.55000000000000004">
      <c r="A82" s="244"/>
      <c r="B82" s="241"/>
      <c r="C82" s="241"/>
      <c r="D82" s="241"/>
      <c r="E82" s="245"/>
      <c r="F82" s="246"/>
      <c r="H82" s="83"/>
      <c r="I82" s="84"/>
      <c r="J82" s="85"/>
      <c r="K82" s="119"/>
      <c r="L82" s="86">
        <f t="shared" si="13"/>
        <v>0</v>
      </c>
      <c r="M82" s="84"/>
      <c r="N82" s="84"/>
      <c r="O82" s="87">
        <f t="shared" si="11"/>
        <v>0</v>
      </c>
      <c r="P82" s="241"/>
      <c r="Q82" s="241"/>
      <c r="R82" s="242"/>
      <c r="S82" s="49"/>
      <c r="T82" s="83"/>
      <c r="U82" s="88"/>
      <c r="V82" s="88"/>
      <c r="W82" s="243"/>
      <c r="X82" s="243"/>
      <c r="Y82" s="243"/>
      <c r="Z82" s="243"/>
      <c r="AA82" s="241"/>
      <c r="AB82" s="241"/>
      <c r="AC82" s="241"/>
      <c r="AD82" s="241"/>
      <c r="AE82" s="241"/>
      <c r="AF82" s="241"/>
    </row>
    <row r="83" spans="1:32" ht="14.15" customHeight="1" x14ac:dyDescent="0.55000000000000004">
      <c r="A83" s="244"/>
      <c r="B83" s="241"/>
      <c r="C83" s="241"/>
      <c r="D83" s="241"/>
      <c r="E83" s="245"/>
      <c r="F83" s="246"/>
      <c r="H83" s="83"/>
      <c r="I83" s="84"/>
      <c r="J83" s="85"/>
      <c r="K83" s="119"/>
      <c r="L83" s="86">
        <f t="shared" si="13"/>
        <v>0</v>
      </c>
      <c r="M83" s="84"/>
      <c r="N83" s="84"/>
      <c r="O83" s="87">
        <f t="shared" si="11"/>
        <v>0</v>
      </c>
      <c r="P83" s="241"/>
      <c r="Q83" s="241"/>
      <c r="R83" s="242"/>
      <c r="S83" s="49"/>
      <c r="T83" s="83"/>
      <c r="U83" s="88"/>
      <c r="V83" s="88"/>
      <c r="W83" s="243"/>
      <c r="X83" s="243"/>
      <c r="Y83" s="243"/>
      <c r="Z83" s="243"/>
      <c r="AA83" s="241"/>
      <c r="AB83" s="241"/>
      <c r="AC83" s="241"/>
      <c r="AD83" s="241"/>
      <c r="AE83" s="241"/>
      <c r="AF83" s="241"/>
    </row>
    <row r="84" spans="1:32" ht="14.15" customHeight="1" x14ac:dyDescent="0.55000000000000004">
      <c r="A84" s="244"/>
      <c r="B84" s="241"/>
      <c r="C84" s="241"/>
      <c r="D84" s="241"/>
      <c r="E84" s="245"/>
      <c r="F84" s="246"/>
      <c r="H84" s="83"/>
      <c r="I84" s="84"/>
      <c r="J84" s="85"/>
      <c r="K84" s="119"/>
      <c r="L84" s="86">
        <f t="shared" si="13"/>
        <v>0</v>
      </c>
      <c r="M84" s="84"/>
      <c r="N84" s="84"/>
      <c r="O84" s="87">
        <f t="shared" si="11"/>
        <v>0</v>
      </c>
      <c r="P84" s="241"/>
      <c r="Q84" s="241"/>
      <c r="R84" s="242"/>
      <c r="S84" s="49"/>
      <c r="T84" s="83"/>
      <c r="U84" s="88"/>
      <c r="V84" s="88"/>
      <c r="W84" s="243"/>
      <c r="X84" s="243"/>
      <c r="Y84" s="243"/>
      <c r="Z84" s="243"/>
      <c r="AA84" s="241"/>
      <c r="AB84" s="241"/>
      <c r="AC84" s="241"/>
      <c r="AD84" s="241"/>
      <c r="AE84" s="241"/>
      <c r="AF84" s="241"/>
    </row>
    <row r="85" spans="1:32" ht="14.15" customHeight="1" x14ac:dyDescent="0.55000000000000004">
      <c r="A85" s="244"/>
      <c r="B85" s="241"/>
      <c r="C85" s="241"/>
      <c r="D85" s="241"/>
      <c r="E85" s="245"/>
      <c r="F85" s="246"/>
      <c r="H85" s="83"/>
      <c r="I85" s="84"/>
      <c r="J85" s="85"/>
      <c r="K85" s="119"/>
      <c r="L85" s="86">
        <f t="shared" si="13"/>
        <v>0</v>
      </c>
      <c r="M85" s="84"/>
      <c r="N85" s="84"/>
      <c r="O85" s="87">
        <f t="shared" si="11"/>
        <v>0</v>
      </c>
      <c r="P85" s="241"/>
      <c r="Q85" s="241"/>
      <c r="R85" s="242"/>
      <c r="S85" s="49"/>
      <c r="T85" s="83"/>
      <c r="U85" s="88"/>
      <c r="V85" s="88"/>
      <c r="W85" s="243"/>
      <c r="X85" s="243"/>
      <c r="Y85" s="243"/>
      <c r="Z85" s="243"/>
      <c r="AA85" s="241"/>
      <c r="AB85" s="241"/>
      <c r="AC85" s="241"/>
      <c r="AD85" s="241"/>
      <c r="AE85" s="241"/>
      <c r="AF85" s="241"/>
    </row>
    <row r="86" spans="1:32" ht="14.15" customHeight="1" x14ac:dyDescent="0.55000000000000004">
      <c r="A86" s="244"/>
      <c r="B86" s="241"/>
      <c r="C86" s="241"/>
      <c r="D86" s="241"/>
      <c r="E86" s="245"/>
      <c r="F86" s="246"/>
      <c r="H86" s="83"/>
      <c r="I86" s="84"/>
      <c r="J86" s="85"/>
      <c r="K86" s="119"/>
      <c r="L86" s="86">
        <f t="shared" si="13"/>
        <v>0</v>
      </c>
      <c r="M86" s="84"/>
      <c r="N86" s="84"/>
      <c r="O86" s="87">
        <f t="shared" si="11"/>
        <v>0</v>
      </c>
      <c r="P86" s="241"/>
      <c r="Q86" s="241"/>
      <c r="R86" s="242"/>
      <c r="S86" s="49"/>
      <c r="T86" s="83"/>
      <c r="U86" s="88"/>
      <c r="V86" s="88"/>
      <c r="W86" s="243"/>
      <c r="X86" s="243"/>
      <c r="Y86" s="243"/>
      <c r="Z86" s="243"/>
      <c r="AA86" s="241"/>
      <c r="AB86" s="241"/>
      <c r="AC86" s="241"/>
      <c r="AD86" s="241"/>
      <c r="AE86" s="241"/>
      <c r="AF86" s="241"/>
    </row>
    <row r="87" spans="1:32" ht="14.15" customHeight="1" x14ac:dyDescent="0.55000000000000004">
      <c r="A87" s="244"/>
      <c r="B87" s="241"/>
      <c r="C87" s="241"/>
      <c r="D87" s="241"/>
      <c r="E87" s="245"/>
      <c r="F87" s="246"/>
      <c r="G87" s="89"/>
      <c r="H87" s="90"/>
      <c r="I87" s="91"/>
      <c r="J87" s="92"/>
      <c r="K87" s="120"/>
      <c r="L87" s="93">
        <f>SUM(L79:L86)</f>
        <v>0</v>
      </c>
      <c r="M87" s="91"/>
      <c r="N87" s="91"/>
      <c r="O87" s="93">
        <f>SUM(O79:O86)</f>
        <v>0</v>
      </c>
      <c r="P87" s="241"/>
      <c r="Q87" s="241"/>
      <c r="R87" s="242"/>
      <c r="S87" s="89"/>
      <c r="T87" s="90"/>
      <c r="U87" s="94"/>
      <c r="V87" s="94"/>
      <c r="W87" s="243"/>
      <c r="X87" s="243"/>
      <c r="Y87" s="243"/>
      <c r="Z87" s="243"/>
      <c r="AA87" s="241"/>
      <c r="AB87" s="241"/>
      <c r="AC87" s="241"/>
      <c r="AD87" s="241"/>
      <c r="AE87" s="241"/>
      <c r="AF87" s="241"/>
    </row>
    <row r="88" spans="1:32" ht="14.15" customHeight="1" x14ac:dyDescent="0.55000000000000004">
      <c r="A88" s="244"/>
      <c r="B88" s="241">
        <v>8</v>
      </c>
      <c r="C88" s="241"/>
      <c r="D88" s="241"/>
      <c r="E88" s="245"/>
      <c r="F88" s="246"/>
      <c r="H88" s="83"/>
      <c r="I88" s="84"/>
      <c r="J88" s="85"/>
      <c r="K88" s="119"/>
      <c r="L88" s="86">
        <f>I88*J88</f>
        <v>0</v>
      </c>
      <c r="M88" s="84"/>
      <c r="N88" s="84"/>
      <c r="O88" s="87">
        <f t="shared" ref="O88:O95" si="14">M88*N88</f>
        <v>0</v>
      </c>
      <c r="P88" s="240">
        <f>O96</f>
        <v>0</v>
      </c>
      <c r="Q88" s="241"/>
      <c r="R88" s="242"/>
      <c r="S88" s="49"/>
      <c r="T88" s="83"/>
      <c r="U88" s="88"/>
      <c r="V88" s="88"/>
      <c r="W88" s="243"/>
      <c r="X88" s="243"/>
      <c r="Y88" s="243"/>
      <c r="Z88" s="243"/>
      <c r="AA88" s="241"/>
      <c r="AB88" s="241"/>
      <c r="AC88" s="241"/>
      <c r="AD88" s="241"/>
      <c r="AE88" s="241"/>
      <c r="AF88" s="241"/>
    </row>
    <row r="89" spans="1:32" ht="14.15" customHeight="1" x14ac:dyDescent="0.55000000000000004">
      <c r="A89" s="244"/>
      <c r="B89" s="241"/>
      <c r="C89" s="241"/>
      <c r="D89" s="241"/>
      <c r="E89" s="245"/>
      <c r="F89" s="246"/>
      <c r="H89" s="83"/>
      <c r="I89" s="84"/>
      <c r="J89" s="85"/>
      <c r="K89" s="119"/>
      <c r="L89" s="86">
        <f t="shared" ref="L89:L95" si="15">I89*J89</f>
        <v>0</v>
      </c>
      <c r="M89" s="84"/>
      <c r="N89" s="84"/>
      <c r="O89" s="87">
        <f t="shared" si="14"/>
        <v>0</v>
      </c>
      <c r="P89" s="241"/>
      <c r="Q89" s="241"/>
      <c r="R89" s="242"/>
      <c r="S89" s="49"/>
      <c r="T89" s="83"/>
      <c r="U89" s="88"/>
      <c r="V89" s="88"/>
      <c r="W89" s="243"/>
      <c r="X89" s="243"/>
      <c r="Y89" s="243"/>
      <c r="Z89" s="243"/>
      <c r="AA89" s="241"/>
      <c r="AB89" s="241"/>
      <c r="AC89" s="241"/>
      <c r="AD89" s="241"/>
      <c r="AE89" s="241"/>
      <c r="AF89" s="241"/>
    </row>
    <row r="90" spans="1:32" ht="14.15" customHeight="1" x14ac:dyDescent="0.55000000000000004">
      <c r="A90" s="244"/>
      <c r="B90" s="241"/>
      <c r="C90" s="241"/>
      <c r="D90" s="241"/>
      <c r="E90" s="245"/>
      <c r="F90" s="246"/>
      <c r="H90" s="83"/>
      <c r="I90" s="84"/>
      <c r="J90" s="85"/>
      <c r="K90" s="119"/>
      <c r="L90" s="86">
        <f t="shared" si="15"/>
        <v>0</v>
      </c>
      <c r="M90" s="84"/>
      <c r="N90" s="84"/>
      <c r="O90" s="87">
        <f t="shared" si="14"/>
        <v>0</v>
      </c>
      <c r="P90" s="241"/>
      <c r="Q90" s="241"/>
      <c r="R90" s="242"/>
      <c r="S90" s="49"/>
      <c r="T90" s="83"/>
      <c r="U90" s="88"/>
      <c r="V90" s="88"/>
      <c r="W90" s="243"/>
      <c r="X90" s="243"/>
      <c r="Y90" s="243"/>
      <c r="Z90" s="243"/>
      <c r="AA90" s="241"/>
      <c r="AB90" s="241"/>
      <c r="AC90" s="241"/>
      <c r="AD90" s="241"/>
      <c r="AE90" s="241"/>
      <c r="AF90" s="241"/>
    </row>
    <row r="91" spans="1:32" ht="14.15" customHeight="1" x14ac:dyDescent="0.55000000000000004">
      <c r="A91" s="244"/>
      <c r="B91" s="241"/>
      <c r="C91" s="241"/>
      <c r="D91" s="241"/>
      <c r="E91" s="245"/>
      <c r="F91" s="246"/>
      <c r="H91" s="83"/>
      <c r="I91" s="84"/>
      <c r="J91" s="85"/>
      <c r="K91" s="119"/>
      <c r="L91" s="86">
        <f t="shared" si="15"/>
        <v>0</v>
      </c>
      <c r="M91" s="84"/>
      <c r="N91" s="84"/>
      <c r="O91" s="87">
        <f t="shared" si="14"/>
        <v>0</v>
      </c>
      <c r="P91" s="241"/>
      <c r="Q91" s="241"/>
      <c r="R91" s="242"/>
      <c r="S91" s="49"/>
      <c r="T91" s="83"/>
      <c r="U91" s="88"/>
      <c r="V91" s="88"/>
      <c r="W91" s="243"/>
      <c r="X91" s="243"/>
      <c r="Y91" s="243"/>
      <c r="Z91" s="243"/>
      <c r="AA91" s="241"/>
      <c r="AB91" s="241"/>
      <c r="AC91" s="241"/>
      <c r="AD91" s="241"/>
      <c r="AE91" s="241"/>
      <c r="AF91" s="241"/>
    </row>
    <row r="92" spans="1:32" ht="14.15" customHeight="1" x14ac:dyDescent="0.55000000000000004">
      <c r="A92" s="244"/>
      <c r="B92" s="241"/>
      <c r="C92" s="241"/>
      <c r="D92" s="241"/>
      <c r="E92" s="245"/>
      <c r="F92" s="246"/>
      <c r="H92" s="83"/>
      <c r="I92" s="84"/>
      <c r="J92" s="85"/>
      <c r="K92" s="119"/>
      <c r="L92" s="86">
        <f t="shared" si="15"/>
        <v>0</v>
      </c>
      <c r="M92" s="84"/>
      <c r="N92" s="84"/>
      <c r="O92" s="87">
        <f t="shared" si="14"/>
        <v>0</v>
      </c>
      <c r="P92" s="241"/>
      <c r="Q92" s="241"/>
      <c r="R92" s="242"/>
      <c r="S92" s="49"/>
      <c r="T92" s="83"/>
      <c r="U92" s="88"/>
      <c r="V92" s="88"/>
      <c r="W92" s="243"/>
      <c r="X92" s="243"/>
      <c r="Y92" s="243"/>
      <c r="Z92" s="243"/>
      <c r="AA92" s="241"/>
      <c r="AB92" s="241"/>
      <c r="AC92" s="241"/>
      <c r="AD92" s="241"/>
      <c r="AE92" s="241"/>
      <c r="AF92" s="241"/>
    </row>
    <row r="93" spans="1:32" ht="14.15" customHeight="1" x14ac:dyDescent="0.55000000000000004">
      <c r="A93" s="244"/>
      <c r="B93" s="241"/>
      <c r="C93" s="241"/>
      <c r="D93" s="241"/>
      <c r="E93" s="245"/>
      <c r="F93" s="246"/>
      <c r="H93" s="83"/>
      <c r="I93" s="84"/>
      <c r="J93" s="85"/>
      <c r="K93" s="119"/>
      <c r="L93" s="86">
        <f t="shared" si="15"/>
        <v>0</v>
      </c>
      <c r="M93" s="84"/>
      <c r="N93" s="84"/>
      <c r="O93" s="87">
        <f t="shared" si="14"/>
        <v>0</v>
      </c>
      <c r="P93" s="241"/>
      <c r="Q93" s="241"/>
      <c r="R93" s="242"/>
      <c r="S93" s="49"/>
      <c r="T93" s="83"/>
      <c r="U93" s="88"/>
      <c r="V93" s="88"/>
      <c r="W93" s="243"/>
      <c r="X93" s="243"/>
      <c r="Y93" s="243"/>
      <c r="Z93" s="243"/>
      <c r="AA93" s="241"/>
      <c r="AB93" s="241"/>
      <c r="AC93" s="241"/>
      <c r="AD93" s="241"/>
      <c r="AE93" s="241"/>
      <c r="AF93" s="241"/>
    </row>
    <row r="94" spans="1:32" ht="14.15" customHeight="1" x14ac:dyDescent="0.55000000000000004">
      <c r="A94" s="244"/>
      <c r="B94" s="241"/>
      <c r="C94" s="241"/>
      <c r="D94" s="241"/>
      <c r="E94" s="245"/>
      <c r="F94" s="246"/>
      <c r="H94" s="83"/>
      <c r="I94" s="84"/>
      <c r="J94" s="85"/>
      <c r="K94" s="119"/>
      <c r="L94" s="86">
        <f t="shared" si="15"/>
        <v>0</v>
      </c>
      <c r="M94" s="84"/>
      <c r="N94" s="84"/>
      <c r="O94" s="87">
        <f t="shared" si="14"/>
        <v>0</v>
      </c>
      <c r="P94" s="241"/>
      <c r="Q94" s="241"/>
      <c r="R94" s="242"/>
      <c r="S94" s="49"/>
      <c r="T94" s="83"/>
      <c r="U94" s="88"/>
      <c r="V94" s="88"/>
      <c r="W94" s="243"/>
      <c r="X94" s="243"/>
      <c r="Y94" s="243"/>
      <c r="Z94" s="243"/>
      <c r="AA94" s="241"/>
      <c r="AB94" s="241"/>
      <c r="AC94" s="241"/>
      <c r="AD94" s="241"/>
      <c r="AE94" s="241"/>
      <c r="AF94" s="241"/>
    </row>
    <row r="95" spans="1:32" ht="14.15" customHeight="1" x14ac:dyDescent="0.55000000000000004">
      <c r="A95" s="244"/>
      <c r="B95" s="241"/>
      <c r="C95" s="241"/>
      <c r="D95" s="241"/>
      <c r="E95" s="245"/>
      <c r="F95" s="246"/>
      <c r="H95" s="83"/>
      <c r="I95" s="84"/>
      <c r="J95" s="85"/>
      <c r="K95" s="119"/>
      <c r="L95" s="86">
        <f t="shared" si="15"/>
        <v>0</v>
      </c>
      <c r="M95" s="84"/>
      <c r="N95" s="84"/>
      <c r="O95" s="87">
        <f t="shared" si="14"/>
        <v>0</v>
      </c>
      <c r="P95" s="241"/>
      <c r="Q95" s="241"/>
      <c r="R95" s="242"/>
      <c r="S95" s="49"/>
      <c r="T95" s="83"/>
      <c r="U95" s="88"/>
      <c r="V95" s="88"/>
      <c r="W95" s="243"/>
      <c r="X95" s="243"/>
      <c r="Y95" s="243"/>
      <c r="Z95" s="243"/>
      <c r="AA95" s="241"/>
      <c r="AB95" s="241"/>
      <c r="AC95" s="241"/>
      <c r="AD95" s="241"/>
      <c r="AE95" s="241"/>
      <c r="AF95" s="241"/>
    </row>
    <row r="96" spans="1:32" ht="14.15" customHeight="1" x14ac:dyDescent="0.55000000000000004">
      <c r="A96" s="244"/>
      <c r="B96" s="241"/>
      <c r="C96" s="241"/>
      <c r="D96" s="241"/>
      <c r="E96" s="245"/>
      <c r="F96" s="246"/>
      <c r="G96" s="89"/>
      <c r="H96" s="90"/>
      <c r="I96" s="91"/>
      <c r="J96" s="92"/>
      <c r="K96" s="120"/>
      <c r="L96" s="93">
        <f>SUM(L88:L95)</f>
        <v>0</v>
      </c>
      <c r="M96" s="91"/>
      <c r="N96" s="91"/>
      <c r="O96" s="93">
        <f>SUM(O88:O95)</f>
        <v>0</v>
      </c>
      <c r="P96" s="241"/>
      <c r="Q96" s="241"/>
      <c r="R96" s="242"/>
      <c r="S96" s="89"/>
      <c r="T96" s="90"/>
      <c r="U96" s="94"/>
      <c r="V96" s="94"/>
      <c r="W96" s="243"/>
      <c r="X96" s="243"/>
      <c r="Y96" s="243"/>
      <c r="Z96" s="243"/>
      <c r="AA96" s="241"/>
      <c r="AB96" s="241"/>
      <c r="AC96" s="241"/>
      <c r="AD96" s="241"/>
      <c r="AE96" s="241"/>
      <c r="AF96" s="241"/>
    </row>
    <row r="97" spans="1:32" ht="14.15" customHeight="1" x14ac:dyDescent="0.55000000000000004">
      <c r="A97" s="244"/>
      <c r="B97" s="241">
        <v>9</v>
      </c>
      <c r="C97" s="241"/>
      <c r="D97" s="241"/>
      <c r="E97" s="245"/>
      <c r="F97" s="246"/>
      <c r="H97" s="83"/>
      <c r="I97" s="84"/>
      <c r="J97" s="85"/>
      <c r="K97" s="119"/>
      <c r="L97" s="86">
        <f>I97*J97</f>
        <v>0</v>
      </c>
      <c r="M97" s="84"/>
      <c r="N97" s="84"/>
      <c r="O97" s="87">
        <f t="shared" si="11"/>
        <v>0</v>
      </c>
      <c r="P97" s="240">
        <f>O105</f>
        <v>0</v>
      </c>
      <c r="Q97" s="241"/>
      <c r="R97" s="242"/>
      <c r="S97" s="49"/>
      <c r="T97" s="83"/>
      <c r="U97" s="88"/>
      <c r="V97" s="88"/>
      <c r="W97" s="243"/>
      <c r="X97" s="243"/>
      <c r="Y97" s="243"/>
      <c r="Z97" s="243"/>
      <c r="AA97" s="241"/>
      <c r="AB97" s="241"/>
      <c r="AC97" s="241"/>
      <c r="AD97" s="241"/>
      <c r="AE97" s="241"/>
      <c r="AF97" s="241"/>
    </row>
    <row r="98" spans="1:32" ht="14.15" customHeight="1" x14ac:dyDescent="0.55000000000000004">
      <c r="A98" s="244"/>
      <c r="B98" s="241"/>
      <c r="C98" s="241"/>
      <c r="D98" s="241"/>
      <c r="E98" s="245"/>
      <c r="F98" s="246"/>
      <c r="H98" s="83"/>
      <c r="I98" s="84"/>
      <c r="J98" s="85"/>
      <c r="K98" s="119"/>
      <c r="L98" s="86">
        <f t="shared" ref="L98:L104" si="16">I98*J98</f>
        <v>0</v>
      </c>
      <c r="M98" s="84"/>
      <c r="N98" s="84"/>
      <c r="O98" s="87">
        <f t="shared" si="11"/>
        <v>0</v>
      </c>
      <c r="P98" s="241"/>
      <c r="Q98" s="241"/>
      <c r="R98" s="242"/>
      <c r="S98" s="49"/>
      <c r="T98" s="83"/>
      <c r="U98" s="88"/>
      <c r="V98" s="88"/>
      <c r="W98" s="243"/>
      <c r="X98" s="243"/>
      <c r="Y98" s="243"/>
      <c r="Z98" s="243"/>
      <c r="AA98" s="241"/>
      <c r="AB98" s="241"/>
      <c r="AC98" s="241"/>
      <c r="AD98" s="241"/>
      <c r="AE98" s="241"/>
      <c r="AF98" s="241"/>
    </row>
    <row r="99" spans="1:32" ht="14.15" customHeight="1" x14ac:dyDescent="0.55000000000000004">
      <c r="A99" s="244"/>
      <c r="B99" s="241"/>
      <c r="C99" s="241"/>
      <c r="D99" s="241"/>
      <c r="E99" s="245"/>
      <c r="F99" s="246"/>
      <c r="H99" s="83"/>
      <c r="I99" s="84"/>
      <c r="J99" s="85"/>
      <c r="K99" s="119"/>
      <c r="L99" s="86">
        <f t="shared" si="16"/>
        <v>0</v>
      </c>
      <c r="M99" s="84"/>
      <c r="N99" s="84"/>
      <c r="O99" s="87">
        <f t="shared" si="11"/>
        <v>0</v>
      </c>
      <c r="P99" s="241"/>
      <c r="Q99" s="241"/>
      <c r="R99" s="242"/>
      <c r="S99" s="49"/>
      <c r="T99" s="83"/>
      <c r="U99" s="88"/>
      <c r="V99" s="88"/>
      <c r="W99" s="243"/>
      <c r="X99" s="243"/>
      <c r="Y99" s="243"/>
      <c r="Z99" s="243"/>
      <c r="AA99" s="241"/>
      <c r="AB99" s="241"/>
      <c r="AC99" s="241"/>
      <c r="AD99" s="241"/>
      <c r="AE99" s="241"/>
      <c r="AF99" s="241"/>
    </row>
    <row r="100" spans="1:32" ht="14.15" customHeight="1" x14ac:dyDescent="0.55000000000000004">
      <c r="A100" s="244"/>
      <c r="B100" s="241"/>
      <c r="C100" s="241"/>
      <c r="D100" s="241"/>
      <c r="E100" s="245"/>
      <c r="F100" s="246"/>
      <c r="H100" s="83"/>
      <c r="I100" s="84"/>
      <c r="J100" s="85"/>
      <c r="K100" s="119"/>
      <c r="L100" s="86">
        <f t="shared" si="16"/>
        <v>0</v>
      </c>
      <c r="M100" s="84"/>
      <c r="N100" s="84"/>
      <c r="O100" s="87">
        <f t="shared" si="11"/>
        <v>0</v>
      </c>
      <c r="P100" s="241"/>
      <c r="Q100" s="241"/>
      <c r="R100" s="242"/>
      <c r="S100" s="49"/>
      <c r="T100" s="83"/>
      <c r="U100" s="88"/>
      <c r="V100" s="88"/>
      <c r="W100" s="243"/>
      <c r="X100" s="243"/>
      <c r="Y100" s="243"/>
      <c r="Z100" s="243"/>
      <c r="AA100" s="241"/>
      <c r="AB100" s="241"/>
      <c r="AC100" s="241"/>
      <c r="AD100" s="241"/>
      <c r="AE100" s="241"/>
      <c r="AF100" s="241"/>
    </row>
    <row r="101" spans="1:32" ht="14.15" customHeight="1" x14ac:dyDescent="0.55000000000000004">
      <c r="A101" s="244"/>
      <c r="B101" s="241"/>
      <c r="C101" s="241"/>
      <c r="D101" s="241"/>
      <c r="E101" s="245"/>
      <c r="F101" s="246"/>
      <c r="H101" s="83"/>
      <c r="I101" s="84"/>
      <c r="J101" s="85"/>
      <c r="K101" s="119"/>
      <c r="L101" s="86">
        <f t="shared" si="16"/>
        <v>0</v>
      </c>
      <c r="M101" s="84"/>
      <c r="N101" s="84"/>
      <c r="O101" s="87">
        <f t="shared" si="11"/>
        <v>0</v>
      </c>
      <c r="P101" s="241"/>
      <c r="Q101" s="241"/>
      <c r="R101" s="242"/>
      <c r="S101" s="49"/>
      <c r="T101" s="83"/>
      <c r="U101" s="88"/>
      <c r="V101" s="88"/>
      <c r="W101" s="243"/>
      <c r="X101" s="243"/>
      <c r="Y101" s="243"/>
      <c r="Z101" s="243"/>
      <c r="AA101" s="241"/>
      <c r="AB101" s="241"/>
      <c r="AC101" s="241"/>
      <c r="AD101" s="241"/>
      <c r="AE101" s="241"/>
      <c r="AF101" s="241"/>
    </row>
    <row r="102" spans="1:32" ht="14.15" customHeight="1" x14ac:dyDescent="0.55000000000000004">
      <c r="A102" s="244"/>
      <c r="B102" s="241"/>
      <c r="C102" s="241"/>
      <c r="D102" s="241"/>
      <c r="E102" s="245"/>
      <c r="F102" s="246"/>
      <c r="H102" s="83"/>
      <c r="I102" s="84"/>
      <c r="J102" s="85"/>
      <c r="K102" s="119"/>
      <c r="L102" s="86">
        <f t="shared" si="16"/>
        <v>0</v>
      </c>
      <c r="M102" s="84"/>
      <c r="N102" s="84"/>
      <c r="O102" s="87">
        <f t="shared" si="11"/>
        <v>0</v>
      </c>
      <c r="P102" s="241"/>
      <c r="Q102" s="241"/>
      <c r="R102" s="242"/>
      <c r="S102" s="49"/>
      <c r="T102" s="83"/>
      <c r="U102" s="88"/>
      <c r="V102" s="88"/>
      <c r="W102" s="243"/>
      <c r="X102" s="243"/>
      <c r="Y102" s="243"/>
      <c r="Z102" s="243"/>
      <c r="AA102" s="241"/>
      <c r="AB102" s="241"/>
      <c r="AC102" s="241"/>
      <c r="AD102" s="241"/>
      <c r="AE102" s="241"/>
      <c r="AF102" s="241"/>
    </row>
    <row r="103" spans="1:32" ht="14.15" customHeight="1" x14ac:dyDescent="0.55000000000000004">
      <c r="A103" s="244"/>
      <c r="B103" s="241"/>
      <c r="C103" s="241"/>
      <c r="D103" s="241"/>
      <c r="E103" s="245"/>
      <c r="F103" s="246"/>
      <c r="H103" s="83"/>
      <c r="I103" s="84"/>
      <c r="J103" s="85"/>
      <c r="K103" s="119"/>
      <c r="L103" s="86">
        <f t="shared" si="16"/>
        <v>0</v>
      </c>
      <c r="M103" s="84"/>
      <c r="N103" s="84"/>
      <c r="O103" s="87">
        <f t="shared" si="11"/>
        <v>0</v>
      </c>
      <c r="P103" s="241"/>
      <c r="Q103" s="241"/>
      <c r="R103" s="242"/>
      <c r="S103" s="49"/>
      <c r="T103" s="83"/>
      <c r="U103" s="88"/>
      <c r="V103" s="88"/>
      <c r="W103" s="243"/>
      <c r="X103" s="243"/>
      <c r="Y103" s="243"/>
      <c r="Z103" s="243"/>
      <c r="AA103" s="241"/>
      <c r="AB103" s="241"/>
      <c r="AC103" s="241"/>
      <c r="AD103" s="241"/>
      <c r="AE103" s="241"/>
      <c r="AF103" s="241"/>
    </row>
    <row r="104" spans="1:32" ht="14.15" customHeight="1" x14ac:dyDescent="0.55000000000000004">
      <c r="A104" s="244"/>
      <c r="B104" s="241"/>
      <c r="C104" s="241"/>
      <c r="D104" s="241"/>
      <c r="E104" s="245"/>
      <c r="F104" s="246"/>
      <c r="H104" s="83"/>
      <c r="I104" s="84"/>
      <c r="J104" s="85"/>
      <c r="K104" s="119"/>
      <c r="L104" s="86">
        <f t="shared" si="16"/>
        <v>0</v>
      </c>
      <c r="M104" s="84"/>
      <c r="N104" s="84"/>
      <c r="O104" s="87">
        <f t="shared" si="11"/>
        <v>0</v>
      </c>
      <c r="P104" s="241"/>
      <c r="Q104" s="241"/>
      <c r="R104" s="242"/>
      <c r="S104" s="49"/>
      <c r="T104" s="83"/>
      <c r="U104" s="88"/>
      <c r="V104" s="88"/>
      <c r="W104" s="243"/>
      <c r="X104" s="243"/>
      <c r="Y104" s="243"/>
      <c r="Z104" s="243"/>
      <c r="AA104" s="241"/>
      <c r="AB104" s="241"/>
      <c r="AC104" s="241"/>
      <c r="AD104" s="241"/>
      <c r="AE104" s="241"/>
      <c r="AF104" s="241"/>
    </row>
    <row r="105" spans="1:32" ht="14.15" customHeight="1" x14ac:dyDescent="0.55000000000000004">
      <c r="A105" s="244"/>
      <c r="B105" s="241"/>
      <c r="C105" s="241"/>
      <c r="D105" s="241"/>
      <c r="E105" s="245"/>
      <c r="F105" s="246"/>
      <c r="G105" s="89"/>
      <c r="H105" s="90"/>
      <c r="I105" s="91"/>
      <c r="J105" s="92"/>
      <c r="K105" s="120"/>
      <c r="L105" s="93">
        <f>SUM(L97:L104)</f>
        <v>0</v>
      </c>
      <c r="M105" s="91"/>
      <c r="N105" s="91"/>
      <c r="O105" s="93">
        <f>SUM(O97:O104)</f>
        <v>0</v>
      </c>
      <c r="P105" s="241"/>
      <c r="Q105" s="241"/>
      <c r="R105" s="242"/>
      <c r="S105" s="89"/>
      <c r="T105" s="90"/>
      <c r="U105" s="94"/>
      <c r="V105" s="94"/>
      <c r="W105" s="243"/>
      <c r="X105" s="243"/>
      <c r="Y105" s="243"/>
      <c r="Z105" s="243"/>
      <c r="AA105" s="241"/>
      <c r="AB105" s="241"/>
      <c r="AC105" s="241"/>
      <c r="AD105" s="241"/>
      <c r="AE105" s="241"/>
      <c r="AF105" s="241"/>
    </row>
    <row r="106" spans="1:32" ht="14.15" customHeight="1" x14ac:dyDescent="0.55000000000000004">
      <c r="A106" s="244"/>
      <c r="B106" s="241">
        <v>10</v>
      </c>
      <c r="C106" s="241"/>
      <c r="D106" s="241"/>
      <c r="E106" s="245"/>
      <c r="F106" s="246"/>
      <c r="H106" s="83"/>
      <c r="I106" s="84"/>
      <c r="J106" s="85"/>
      <c r="K106" s="119"/>
      <c r="L106" s="86">
        <f>I106*J106</f>
        <v>0</v>
      </c>
      <c r="M106" s="84"/>
      <c r="N106" s="84"/>
      <c r="O106" s="87">
        <f>M106*N106</f>
        <v>0</v>
      </c>
      <c r="P106" s="240">
        <f>O114</f>
        <v>0</v>
      </c>
      <c r="Q106" s="241"/>
      <c r="R106" s="242"/>
      <c r="S106" s="49"/>
      <c r="T106" s="83"/>
      <c r="U106" s="88"/>
      <c r="V106" s="88"/>
      <c r="W106" s="243"/>
      <c r="X106" s="243"/>
      <c r="Y106" s="243"/>
      <c r="Z106" s="243"/>
      <c r="AA106" s="241"/>
      <c r="AB106" s="241"/>
      <c r="AC106" s="241"/>
      <c r="AD106" s="241"/>
      <c r="AE106" s="241"/>
      <c r="AF106" s="241"/>
    </row>
    <row r="107" spans="1:32" ht="14.15" customHeight="1" x14ac:dyDescent="0.55000000000000004">
      <c r="A107" s="244"/>
      <c r="B107" s="241"/>
      <c r="C107" s="241"/>
      <c r="D107" s="241"/>
      <c r="E107" s="245"/>
      <c r="F107" s="246"/>
      <c r="H107" s="83"/>
      <c r="I107" s="84"/>
      <c r="J107" s="85"/>
      <c r="K107" s="119"/>
      <c r="L107" s="86">
        <f t="shared" ref="L107:L113" si="17">I107*J107</f>
        <v>0</v>
      </c>
      <c r="M107" s="84"/>
      <c r="N107" s="84"/>
      <c r="O107" s="87">
        <f t="shared" si="11"/>
        <v>0</v>
      </c>
      <c r="P107" s="241"/>
      <c r="Q107" s="241"/>
      <c r="R107" s="242"/>
      <c r="S107" s="49"/>
      <c r="T107" s="83"/>
      <c r="U107" s="88"/>
      <c r="V107" s="88"/>
      <c r="W107" s="243"/>
      <c r="X107" s="243"/>
      <c r="Y107" s="243"/>
      <c r="Z107" s="243"/>
      <c r="AA107" s="241"/>
      <c r="AB107" s="241"/>
      <c r="AC107" s="241"/>
      <c r="AD107" s="241"/>
      <c r="AE107" s="241"/>
      <c r="AF107" s="241"/>
    </row>
    <row r="108" spans="1:32" ht="14.15" customHeight="1" x14ac:dyDescent="0.55000000000000004">
      <c r="A108" s="244"/>
      <c r="B108" s="241"/>
      <c r="C108" s="241"/>
      <c r="D108" s="241"/>
      <c r="E108" s="245"/>
      <c r="F108" s="246"/>
      <c r="H108" s="83"/>
      <c r="I108" s="84"/>
      <c r="J108" s="85"/>
      <c r="K108" s="119"/>
      <c r="L108" s="86">
        <f t="shared" si="17"/>
        <v>0</v>
      </c>
      <c r="M108" s="84"/>
      <c r="N108" s="84"/>
      <c r="O108" s="87">
        <f t="shared" si="11"/>
        <v>0</v>
      </c>
      <c r="P108" s="241"/>
      <c r="Q108" s="241"/>
      <c r="R108" s="242"/>
      <c r="S108" s="49"/>
      <c r="T108" s="83"/>
      <c r="U108" s="88"/>
      <c r="V108" s="88"/>
      <c r="W108" s="243"/>
      <c r="X108" s="243"/>
      <c r="Y108" s="243"/>
      <c r="Z108" s="243"/>
      <c r="AA108" s="241"/>
      <c r="AB108" s="241"/>
      <c r="AC108" s="241"/>
      <c r="AD108" s="241"/>
      <c r="AE108" s="241"/>
      <c r="AF108" s="241"/>
    </row>
    <row r="109" spans="1:32" ht="14.15" customHeight="1" x14ac:dyDescent="0.55000000000000004">
      <c r="A109" s="244"/>
      <c r="B109" s="241"/>
      <c r="C109" s="241"/>
      <c r="D109" s="241"/>
      <c r="E109" s="245"/>
      <c r="F109" s="246"/>
      <c r="H109" s="83"/>
      <c r="I109" s="84"/>
      <c r="J109" s="85"/>
      <c r="K109" s="119"/>
      <c r="L109" s="86">
        <f t="shared" si="17"/>
        <v>0</v>
      </c>
      <c r="M109" s="84"/>
      <c r="N109" s="84"/>
      <c r="O109" s="87">
        <f t="shared" si="11"/>
        <v>0</v>
      </c>
      <c r="P109" s="241"/>
      <c r="Q109" s="241"/>
      <c r="R109" s="242"/>
      <c r="S109" s="49"/>
      <c r="T109" s="83"/>
      <c r="U109" s="88"/>
      <c r="V109" s="88"/>
      <c r="W109" s="243"/>
      <c r="X109" s="243"/>
      <c r="Y109" s="243"/>
      <c r="Z109" s="243"/>
      <c r="AA109" s="241"/>
      <c r="AB109" s="241"/>
      <c r="AC109" s="241"/>
      <c r="AD109" s="241"/>
      <c r="AE109" s="241"/>
      <c r="AF109" s="241"/>
    </row>
    <row r="110" spans="1:32" ht="14.15" customHeight="1" x14ac:dyDescent="0.55000000000000004">
      <c r="A110" s="244"/>
      <c r="B110" s="241"/>
      <c r="C110" s="241"/>
      <c r="D110" s="241"/>
      <c r="E110" s="245"/>
      <c r="F110" s="246"/>
      <c r="H110" s="83"/>
      <c r="I110" s="84"/>
      <c r="J110" s="85"/>
      <c r="K110" s="119"/>
      <c r="L110" s="86">
        <f t="shared" si="17"/>
        <v>0</v>
      </c>
      <c r="M110" s="84"/>
      <c r="N110" s="84"/>
      <c r="O110" s="87">
        <f t="shared" si="11"/>
        <v>0</v>
      </c>
      <c r="P110" s="241"/>
      <c r="Q110" s="241"/>
      <c r="R110" s="242"/>
      <c r="S110" s="49"/>
      <c r="T110" s="83"/>
      <c r="U110" s="88"/>
      <c r="V110" s="88"/>
      <c r="W110" s="243"/>
      <c r="X110" s="243"/>
      <c r="Y110" s="243"/>
      <c r="Z110" s="243"/>
      <c r="AA110" s="241"/>
      <c r="AB110" s="241"/>
      <c r="AC110" s="241"/>
      <c r="AD110" s="241"/>
      <c r="AE110" s="241"/>
      <c r="AF110" s="241"/>
    </row>
    <row r="111" spans="1:32" ht="14.15" customHeight="1" x14ac:dyDescent="0.55000000000000004">
      <c r="A111" s="244"/>
      <c r="B111" s="241"/>
      <c r="C111" s="241"/>
      <c r="D111" s="241"/>
      <c r="E111" s="245"/>
      <c r="F111" s="246"/>
      <c r="H111" s="83"/>
      <c r="I111" s="84"/>
      <c r="J111" s="85"/>
      <c r="K111" s="119"/>
      <c r="L111" s="86">
        <f t="shared" si="17"/>
        <v>0</v>
      </c>
      <c r="M111" s="84"/>
      <c r="N111" s="84"/>
      <c r="O111" s="87">
        <f t="shared" si="11"/>
        <v>0</v>
      </c>
      <c r="P111" s="241"/>
      <c r="Q111" s="241"/>
      <c r="R111" s="242"/>
      <c r="S111" s="49"/>
      <c r="T111" s="83"/>
      <c r="U111" s="88"/>
      <c r="V111" s="88"/>
      <c r="W111" s="243"/>
      <c r="X111" s="243"/>
      <c r="Y111" s="243"/>
      <c r="Z111" s="243"/>
      <c r="AA111" s="241"/>
      <c r="AB111" s="241"/>
      <c r="AC111" s="241"/>
      <c r="AD111" s="241"/>
      <c r="AE111" s="241"/>
      <c r="AF111" s="241"/>
    </row>
    <row r="112" spans="1:32" ht="14.15" customHeight="1" x14ac:dyDescent="0.55000000000000004">
      <c r="A112" s="244"/>
      <c r="B112" s="241"/>
      <c r="C112" s="241"/>
      <c r="D112" s="241"/>
      <c r="E112" s="245"/>
      <c r="F112" s="246"/>
      <c r="H112" s="83"/>
      <c r="I112" s="84"/>
      <c r="J112" s="85"/>
      <c r="K112" s="119"/>
      <c r="L112" s="86">
        <f t="shared" si="17"/>
        <v>0</v>
      </c>
      <c r="M112" s="84"/>
      <c r="N112" s="84"/>
      <c r="O112" s="87">
        <f t="shared" si="11"/>
        <v>0</v>
      </c>
      <c r="P112" s="241"/>
      <c r="Q112" s="241"/>
      <c r="R112" s="242"/>
      <c r="S112" s="49"/>
      <c r="T112" s="83"/>
      <c r="U112" s="88"/>
      <c r="V112" s="88"/>
      <c r="W112" s="243"/>
      <c r="X112" s="243"/>
      <c r="Y112" s="243"/>
      <c r="Z112" s="243"/>
      <c r="AA112" s="241"/>
      <c r="AB112" s="241"/>
      <c r="AC112" s="241"/>
      <c r="AD112" s="241"/>
      <c r="AE112" s="241"/>
      <c r="AF112" s="241"/>
    </row>
    <row r="113" spans="1:32" ht="14.15" customHeight="1" x14ac:dyDescent="0.55000000000000004">
      <c r="A113" s="244"/>
      <c r="B113" s="241"/>
      <c r="C113" s="241"/>
      <c r="D113" s="241"/>
      <c r="E113" s="245"/>
      <c r="F113" s="246"/>
      <c r="H113" s="83"/>
      <c r="I113" s="84"/>
      <c r="J113" s="85"/>
      <c r="K113" s="119"/>
      <c r="L113" s="86">
        <f t="shared" si="17"/>
        <v>0</v>
      </c>
      <c r="M113" s="84"/>
      <c r="N113" s="84"/>
      <c r="O113" s="87">
        <f t="shared" si="11"/>
        <v>0</v>
      </c>
      <c r="P113" s="241"/>
      <c r="Q113" s="241"/>
      <c r="R113" s="242"/>
      <c r="S113" s="49"/>
      <c r="T113" s="83"/>
      <c r="U113" s="88"/>
      <c r="V113" s="88"/>
      <c r="W113" s="243"/>
      <c r="X113" s="243"/>
      <c r="Y113" s="243"/>
      <c r="Z113" s="243"/>
      <c r="AA113" s="241"/>
      <c r="AB113" s="241"/>
      <c r="AC113" s="241"/>
      <c r="AD113" s="241"/>
      <c r="AE113" s="241"/>
      <c r="AF113" s="241"/>
    </row>
    <row r="114" spans="1:32" ht="14.15" customHeight="1" x14ac:dyDescent="0.55000000000000004">
      <c r="A114" s="244"/>
      <c r="B114" s="241"/>
      <c r="C114" s="241"/>
      <c r="D114" s="241"/>
      <c r="E114" s="245"/>
      <c r="F114" s="246"/>
      <c r="G114" s="89"/>
      <c r="H114" s="90"/>
      <c r="I114" s="91"/>
      <c r="J114" s="92"/>
      <c r="K114" s="120"/>
      <c r="L114" s="93">
        <f>SUM(L106:L113)</f>
        <v>0</v>
      </c>
      <c r="M114" s="91"/>
      <c r="N114" s="91"/>
      <c r="O114" s="93">
        <f>SUM(O106:O113)</f>
        <v>0</v>
      </c>
      <c r="P114" s="241"/>
      <c r="Q114" s="241"/>
      <c r="R114" s="242"/>
      <c r="S114" s="89"/>
      <c r="T114" s="90"/>
      <c r="U114" s="94"/>
      <c r="V114" s="94"/>
      <c r="W114" s="243"/>
      <c r="X114" s="243"/>
      <c r="Y114" s="243"/>
      <c r="Z114" s="243"/>
      <c r="AA114" s="241"/>
      <c r="AB114" s="241"/>
      <c r="AC114" s="241"/>
      <c r="AD114" s="241"/>
      <c r="AE114" s="241"/>
      <c r="AF114" s="241"/>
    </row>
    <row r="115" spans="1:32" ht="14.15" customHeight="1" x14ac:dyDescent="0.55000000000000004">
      <c r="A115" s="244"/>
      <c r="B115" s="241">
        <v>11</v>
      </c>
      <c r="C115" s="241"/>
      <c r="D115" s="241"/>
      <c r="E115" s="245"/>
      <c r="F115" s="246"/>
      <c r="H115" s="83"/>
      <c r="I115" s="84"/>
      <c r="J115" s="85"/>
      <c r="K115" s="119"/>
      <c r="L115" s="86">
        <f t="shared" ref="L115:L122" si="18">I115*J115</f>
        <v>0</v>
      </c>
      <c r="M115" s="84"/>
      <c r="N115" s="84"/>
      <c r="O115" s="87">
        <f t="shared" ref="O115:O122" si="19">M115*N115</f>
        <v>0</v>
      </c>
      <c r="P115" s="240">
        <f>O123</f>
        <v>0</v>
      </c>
      <c r="Q115" s="241"/>
      <c r="R115" s="242"/>
      <c r="S115" s="49"/>
      <c r="T115" s="83"/>
      <c r="U115" s="88"/>
      <c r="V115" s="88"/>
      <c r="W115" s="243"/>
      <c r="X115" s="243"/>
      <c r="Y115" s="243"/>
      <c r="Z115" s="243"/>
      <c r="AA115" s="241"/>
      <c r="AB115" s="241"/>
      <c r="AC115" s="241"/>
      <c r="AD115" s="241"/>
      <c r="AE115" s="241"/>
      <c r="AF115" s="241"/>
    </row>
    <row r="116" spans="1:32" ht="14.15" customHeight="1" x14ac:dyDescent="0.55000000000000004">
      <c r="A116" s="244"/>
      <c r="B116" s="241"/>
      <c r="C116" s="241"/>
      <c r="D116" s="241"/>
      <c r="E116" s="245"/>
      <c r="F116" s="246"/>
      <c r="H116" s="83"/>
      <c r="I116" s="84"/>
      <c r="J116" s="85"/>
      <c r="K116" s="119"/>
      <c r="L116" s="86">
        <f t="shared" si="18"/>
        <v>0</v>
      </c>
      <c r="M116" s="84"/>
      <c r="N116" s="84"/>
      <c r="O116" s="87">
        <f t="shared" si="19"/>
        <v>0</v>
      </c>
      <c r="P116" s="241"/>
      <c r="Q116" s="241"/>
      <c r="R116" s="242"/>
      <c r="S116" s="49"/>
      <c r="T116" s="83"/>
      <c r="U116" s="88"/>
      <c r="V116" s="88"/>
      <c r="W116" s="243"/>
      <c r="X116" s="243"/>
      <c r="Y116" s="243"/>
      <c r="Z116" s="243"/>
      <c r="AA116" s="241"/>
      <c r="AB116" s="241"/>
      <c r="AC116" s="241"/>
      <c r="AD116" s="241"/>
      <c r="AE116" s="241"/>
      <c r="AF116" s="241"/>
    </row>
    <row r="117" spans="1:32" ht="14.15" customHeight="1" x14ac:dyDescent="0.55000000000000004">
      <c r="A117" s="244"/>
      <c r="B117" s="241"/>
      <c r="C117" s="241"/>
      <c r="D117" s="241"/>
      <c r="E117" s="245"/>
      <c r="F117" s="246"/>
      <c r="H117" s="83"/>
      <c r="I117" s="84"/>
      <c r="J117" s="85"/>
      <c r="K117" s="119"/>
      <c r="L117" s="86">
        <f t="shared" si="18"/>
        <v>0</v>
      </c>
      <c r="M117" s="84"/>
      <c r="N117" s="84"/>
      <c r="O117" s="87">
        <f t="shared" si="19"/>
        <v>0</v>
      </c>
      <c r="P117" s="241"/>
      <c r="Q117" s="241"/>
      <c r="R117" s="242"/>
      <c r="S117" s="49"/>
      <c r="T117" s="83"/>
      <c r="U117" s="88"/>
      <c r="V117" s="88"/>
      <c r="W117" s="243"/>
      <c r="X117" s="243"/>
      <c r="Y117" s="243"/>
      <c r="Z117" s="243"/>
      <c r="AA117" s="241"/>
      <c r="AB117" s="241"/>
      <c r="AC117" s="241"/>
      <c r="AD117" s="241"/>
      <c r="AE117" s="241"/>
      <c r="AF117" s="241"/>
    </row>
    <row r="118" spans="1:32" ht="14.15" customHeight="1" x14ac:dyDescent="0.55000000000000004">
      <c r="A118" s="244"/>
      <c r="B118" s="241"/>
      <c r="C118" s="241"/>
      <c r="D118" s="241"/>
      <c r="E118" s="245"/>
      <c r="F118" s="246"/>
      <c r="H118" s="83"/>
      <c r="I118" s="84"/>
      <c r="J118" s="85"/>
      <c r="K118" s="119"/>
      <c r="L118" s="86">
        <f t="shared" si="18"/>
        <v>0</v>
      </c>
      <c r="M118" s="84"/>
      <c r="N118" s="84"/>
      <c r="O118" s="87">
        <f t="shared" si="19"/>
        <v>0</v>
      </c>
      <c r="P118" s="241"/>
      <c r="Q118" s="241"/>
      <c r="R118" s="242"/>
      <c r="S118" s="49"/>
      <c r="T118" s="83"/>
      <c r="U118" s="88"/>
      <c r="V118" s="88"/>
      <c r="W118" s="243"/>
      <c r="X118" s="243"/>
      <c r="Y118" s="243"/>
      <c r="Z118" s="243"/>
      <c r="AA118" s="241"/>
      <c r="AB118" s="241"/>
      <c r="AC118" s="241"/>
      <c r="AD118" s="241"/>
      <c r="AE118" s="241"/>
      <c r="AF118" s="241"/>
    </row>
    <row r="119" spans="1:32" ht="14.15" customHeight="1" x14ac:dyDescent="0.55000000000000004">
      <c r="A119" s="244"/>
      <c r="B119" s="241"/>
      <c r="C119" s="241"/>
      <c r="D119" s="241"/>
      <c r="E119" s="245"/>
      <c r="F119" s="246"/>
      <c r="H119" s="83"/>
      <c r="I119" s="84"/>
      <c r="J119" s="85"/>
      <c r="K119" s="119"/>
      <c r="L119" s="86">
        <f t="shared" si="18"/>
        <v>0</v>
      </c>
      <c r="M119" s="84"/>
      <c r="N119" s="84"/>
      <c r="O119" s="87">
        <f t="shared" si="19"/>
        <v>0</v>
      </c>
      <c r="P119" s="241"/>
      <c r="Q119" s="241"/>
      <c r="R119" s="242"/>
      <c r="S119" s="49"/>
      <c r="T119" s="83"/>
      <c r="U119" s="88"/>
      <c r="V119" s="88"/>
      <c r="W119" s="243"/>
      <c r="X119" s="243"/>
      <c r="Y119" s="243"/>
      <c r="Z119" s="243"/>
      <c r="AA119" s="241"/>
      <c r="AB119" s="241"/>
      <c r="AC119" s="241"/>
      <c r="AD119" s="241"/>
      <c r="AE119" s="241"/>
      <c r="AF119" s="241"/>
    </row>
    <row r="120" spans="1:32" ht="14.15" customHeight="1" x14ac:dyDescent="0.55000000000000004">
      <c r="A120" s="244"/>
      <c r="B120" s="241"/>
      <c r="C120" s="241"/>
      <c r="D120" s="241"/>
      <c r="E120" s="245"/>
      <c r="F120" s="246"/>
      <c r="H120" s="83"/>
      <c r="I120" s="84"/>
      <c r="J120" s="85"/>
      <c r="K120" s="119"/>
      <c r="L120" s="86">
        <f t="shared" si="18"/>
        <v>0</v>
      </c>
      <c r="M120" s="84"/>
      <c r="N120" s="84"/>
      <c r="O120" s="87">
        <f t="shared" si="19"/>
        <v>0</v>
      </c>
      <c r="P120" s="241"/>
      <c r="Q120" s="241"/>
      <c r="R120" s="242"/>
      <c r="S120" s="49"/>
      <c r="T120" s="83"/>
      <c r="U120" s="88"/>
      <c r="V120" s="88"/>
      <c r="W120" s="243"/>
      <c r="X120" s="243"/>
      <c r="Y120" s="243"/>
      <c r="Z120" s="243"/>
      <c r="AA120" s="241"/>
      <c r="AB120" s="241"/>
      <c r="AC120" s="241"/>
      <c r="AD120" s="241"/>
      <c r="AE120" s="241"/>
      <c r="AF120" s="241"/>
    </row>
    <row r="121" spans="1:32" ht="14.15" customHeight="1" x14ac:dyDescent="0.55000000000000004">
      <c r="A121" s="244"/>
      <c r="B121" s="241"/>
      <c r="C121" s="241"/>
      <c r="D121" s="241"/>
      <c r="E121" s="245"/>
      <c r="F121" s="246"/>
      <c r="H121" s="83"/>
      <c r="I121" s="84"/>
      <c r="J121" s="85"/>
      <c r="K121" s="119"/>
      <c r="L121" s="86">
        <f t="shared" si="18"/>
        <v>0</v>
      </c>
      <c r="M121" s="84"/>
      <c r="N121" s="84"/>
      <c r="O121" s="87">
        <f t="shared" si="19"/>
        <v>0</v>
      </c>
      <c r="P121" s="241"/>
      <c r="Q121" s="241"/>
      <c r="R121" s="242"/>
      <c r="S121" s="49"/>
      <c r="T121" s="83"/>
      <c r="U121" s="88"/>
      <c r="V121" s="88"/>
      <c r="W121" s="243"/>
      <c r="X121" s="243"/>
      <c r="Y121" s="243"/>
      <c r="Z121" s="243"/>
      <c r="AA121" s="241"/>
      <c r="AB121" s="241"/>
      <c r="AC121" s="241"/>
      <c r="AD121" s="241"/>
      <c r="AE121" s="241"/>
      <c r="AF121" s="241"/>
    </row>
    <row r="122" spans="1:32" ht="14.15" customHeight="1" x14ac:dyDescent="0.55000000000000004">
      <c r="A122" s="244"/>
      <c r="B122" s="241"/>
      <c r="C122" s="241"/>
      <c r="D122" s="241"/>
      <c r="E122" s="245"/>
      <c r="F122" s="246"/>
      <c r="H122" s="83"/>
      <c r="I122" s="84"/>
      <c r="J122" s="85"/>
      <c r="K122" s="119"/>
      <c r="L122" s="86">
        <f t="shared" si="18"/>
        <v>0</v>
      </c>
      <c r="M122" s="84"/>
      <c r="N122" s="84"/>
      <c r="O122" s="87">
        <f t="shared" si="19"/>
        <v>0</v>
      </c>
      <c r="P122" s="241"/>
      <c r="Q122" s="241"/>
      <c r="R122" s="242"/>
      <c r="S122" s="49"/>
      <c r="T122" s="83"/>
      <c r="U122" s="88"/>
      <c r="V122" s="88"/>
      <c r="W122" s="243"/>
      <c r="X122" s="243"/>
      <c r="Y122" s="243"/>
      <c r="Z122" s="243"/>
      <c r="AA122" s="241"/>
      <c r="AB122" s="241"/>
      <c r="AC122" s="241"/>
      <c r="AD122" s="241"/>
      <c r="AE122" s="241"/>
      <c r="AF122" s="241"/>
    </row>
    <row r="123" spans="1:32" ht="14.15" customHeight="1" x14ac:dyDescent="0.55000000000000004">
      <c r="A123" s="244"/>
      <c r="B123" s="241"/>
      <c r="C123" s="241"/>
      <c r="D123" s="241"/>
      <c r="E123" s="245"/>
      <c r="F123" s="246"/>
      <c r="G123" s="89"/>
      <c r="H123" s="90"/>
      <c r="I123" s="91"/>
      <c r="J123" s="92"/>
      <c r="K123" s="120"/>
      <c r="L123" s="93">
        <f>SUM(L115:L122)</f>
        <v>0</v>
      </c>
      <c r="M123" s="91"/>
      <c r="N123" s="91"/>
      <c r="O123" s="93">
        <f>SUM(O115:O122)</f>
        <v>0</v>
      </c>
      <c r="P123" s="241"/>
      <c r="Q123" s="241"/>
      <c r="R123" s="242"/>
      <c r="S123" s="89"/>
      <c r="T123" s="90"/>
      <c r="U123" s="94"/>
      <c r="V123" s="94"/>
      <c r="W123" s="243"/>
      <c r="X123" s="243"/>
      <c r="Y123" s="243"/>
      <c r="Z123" s="243"/>
      <c r="AA123" s="241"/>
      <c r="AB123" s="241"/>
      <c r="AC123" s="241"/>
      <c r="AD123" s="241"/>
      <c r="AE123" s="241"/>
      <c r="AF123" s="241"/>
    </row>
    <row r="124" spans="1:32" ht="14.15" customHeight="1" x14ac:dyDescent="0.55000000000000004">
      <c r="A124" s="244"/>
      <c r="B124" s="241">
        <v>12</v>
      </c>
      <c r="C124" s="241"/>
      <c r="D124" s="241"/>
      <c r="E124" s="245"/>
      <c r="F124" s="246"/>
      <c r="H124" s="83"/>
      <c r="I124" s="84"/>
      <c r="J124" s="85"/>
      <c r="K124" s="119"/>
      <c r="L124" s="86">
        <f t="shared" ref="L124:L131" si="20">I124*J124</f>
        <v>0</v>
      </c>
      <c r="M124" s="84"/>
      <c r="N124" s="84"/>
      <c r="O124" s="87">
        <f t="shared" si="11"/>
        <v>0</v>
      </c>
      <c r="P124" s="240">
        <f>O132</f>
        <v>0</v>
      </c>
      <c r="Q124" s="241"/>
      <c r="R124" s="242"/>
      <c r="S124" s="49"/>
      <c r="T124" s="83"/>
      <c r="U124" s="88"/>
      <c r="V124" s="88"/>
      <c r="W124" s="243"/>
      <c r="X124" s="243"/>
      <c r="Y124" s="243"/>
      <c r="Z124" s="243"/>
      <c r="AA124" s="241"/>
      <c r="AB124" s="241"/>
      <c r="AC124" s="241"/>
      <c r="AD124" s="241"/>
      <c r="AE124" s="241"/>
      <c r="AF124" s="241"/>
    </row>
    <row r="125" spans="1:32" ht="14.15" customHeight="1" x14ac:dyDescent="0.55000000000000004">
      <c r="A125" s="244"/>
      <c r="B125" s="241"/>
      <c r="C125" s="241"/>
      <c r="D125" s="241"/>
      <c r="E125" s="245"/>
      <c r="F125" s="246"/>
      <c r="H125" s="83"/>
      <c r="I125" s="84"/>
      <c r="J125" s="85"/>
      <c r="K125" s="119"/>
      <c r="L125" s="86">
        <f t="shared" si="20"/>
        <v>0</v>
      </c>
      <c r="M125" s="84"/>
      <c r="N125" s="84"/>
      <c r="O125" s="87">
        <f t="shared" si="11"/>
        <v>0</v>
      </c>
      <c r="P125" s="241"/>
      <c r="Q125" s="241"/>
      <c r="R125" s="242"/>
      <c r="S125" s="49"/>
      <c r="T125" s="83"/>
      <c r="U125" s="88"/>
      <c r="V125" s="88"/>
      <c r="W125" s="243"/>
      <c r="X125" s="243"/>
      <c r="Y125" s="243"/>
      <c r="Z125" s="243"/>
      <c r="AA125" s="241"/>
      <c r="AB125" s="241"/>
      <c r="AC125" s="241"/>
      <c r="AD125" s="241"/>
      <c r="AE125" s="241"/>
      <c r="AF125" s="241"/>
    </row>
    <row r="126" spans="1:32" ht="14.15" customHeight="1" x14ac:dyDescent="0.55000000000000004">
      <c r="A126" s="244"/>
      <c r="B126" s="241"/>
      <c r="C126" s="241"/>
      <c r="D126" s="241"/>
      <c r="E126" s="245"/>
      <c r="F126" s="246"/>
      <c r="H126" s="83"/>
      <c r="I126" s="84"/>
      <c r="J126" s="85"/>
      <c r="K126" s="119"/>
      <c r="L126" s="86">
        <f t="shared" si="20"/>
        <v>0</v>
      </c>
      <c r="M126" s="84"/>
      <c r="N126" s="84"/>
      <c r="O126" s="87">
        <f t="shared" si="11"/>
        <v>0</v>
      </c>
      <c r="P126" s="241"/>
      <c r="Q126" s="241"/>
      <c r="R126" s="242"/>
      <c r="S126" s="49"/>
      <c r="T126" s="83"/>
      <c r="U126" s="88"/>
      <c r="V126" s="88"/>
      <c r="W126" s="243"/>
      <c r="X126" s="243"/>
      <c r="Y126" s="243"/>
      <c r="Z126" s="243"/>
      <c r="AA126" s="241"/>
      <c r="AB126" s="241"/>
      <c r="AC126" s="241"/>
      <c r="AD126" s="241"/>
      <c r="AE126" s="241"/>
      <c r="AF126" s="241"/>
    </row>
    <row r="127" spans="1:32" ht="14.15" customHeight="1" x14ac:dyDescent="0.55000000000000004">
      <c r="A127" s="244"/>
      <c r="B127" s="241"/>
      <c r="C127" s="241"/>
      <c r="D127" s="241"/>
      <c r="E127" s="245"/>
      <c r="F127" s="246"/>
      <c r="H127" s="83"/>
      <c r="I127" s="84"/>
      <c r="J127" s="85"/>
      <c r="K127" s="119"/>
      <c r="L127" s="86">
        <f t="shared" si="20"/>
        <v>0</v>
      </c>
      <c r="M127" s="84"/>
      <c r="N127" s="84"/>
      <c r="O127" s="87">
        <f t="shared" si="11"/>
        <v>0</v>
      </c>
      <c r="P127" s="241"/>
      <c r="Q127" s="241"/>
      <c r="R127" s="242"/>
      <c r="S127" s="49"/>
      <c r="T127" s="83"/>
      <c r="U127" s="88"/>
      <c r="V127" s="88"/>
      <c r="W127" s="243"/>
      <c r="X127" s="243"/>
      <c r="Y127" s="243"/>
      <c r="Z127" s="243"/>
      <c r="AA127" s="241"/>
      <c r="AB127" s="241"/>
      <c r="AC127" s="241"/>
      <c r="AD127" s="241"/>
      <c r="AE127" s="241"/>
      <c r="AF127" s="241"/>
    </row>
    <row r="128" spans="1:32" ht="14.15" customHeight="1" x14ac:dyDescent="0.55000000000000004">
      <c r="A128" s="244"/>
      <c r="B128" s="241"/>
      <c r="C128" s="241"/>
      <c r="D128" s="241"/>
      <c r="E128" s="245"/>
      <c r="F128" s="246"/>
      <c r="H128" s="83"/>
      <c r="I128" s="84"/>
      <c r="J128" s="85"/>
      <c r="K128" s="119"/>
      <c r="L128" s="86">
        <f t="shared" si="20"/>
        <v>0</v>
      </c>
      <c r="M128" s="84"/>
      <c r="N128" s="84"/>
      <c r="O128" s="87">
        <f t="shared" si="11"/>
        <v>0</v>
      </c>
      <c r="P128" s="241"/>
      <c r="Q128" s="241"/>
      <c r="R128" s="242"/>
      <c r="S128" s="49"/>
      <c r="T128" s="83"/>
      <c r="U128" s="88"/>
      <c r="V128" s="88"/>
      <c r="W128" s="243"/>
      <c r="X128" s="243"/>
      <c r="Y128" s="243"/>
      <c r="Z128" s="243"/>
      <c r="AA128" s="241"/>
      <c r="AB128" s="241"/>
      <c r="AC128" s="241"/>
      <c r="AD128" s="241"/>
      <c r="AE128" s="241"/>
      <c r="AF128" s="241"/>
    </row>
    <row r="129" spans="1:32" ht="14.15" customHeight="1" x14ac:dyDescent="0.55000000000000004">
      <c r="A129" s="244"/>
      <c r="B129" s="241"/>
      <c r="C129" s="241"/>
      <c r="D129" s="241"/>
      <c r="E129" s="245"/>
      <c r="F129" s="246"/>
      <c r="H129" s="83"/>
      <c r="I129" s="84"/>
      <c r="J129" s="85"/>
      <c r="K129" s="119"/>
      <c r="L129" s="86">
        <f t="shared" si="20"/>
        <v>0</v>
      </c>
      <c r="M129" s="84"/>
      <c r="N129" s="84"/>
      <c r="O129" s="87">
        <f t="shared" si="11"/>
        <v>0</v>
      </c>
      <c r="P129" s="241"/>
      <c r="Q129" s="241"/>
      <c r="R129" s="242"/>
      <c r="S129" s="49"/>
      <c r="T129" s="83"/>
      <c r="U129" s="88"/>
      <c r="V129" s="88"/>
      <c r="W129" s="243"/>
      <c r="X129" s="243"/>
      <c r="Y129" s="243"/>
      <c r="Z129" s="243"/>
      <c r="AA129" s="241"/>
      <c r="AB129" s="241"/>
      <c r="AC129" s="241"/>
      <c r="AD129" s="241"/>
      <c r="AE129" s="241"/>
      <c r="AF129" s="241"/>
    </row>
    <row r="130" spans="1:32" ht="14.15" customHeight="1" x14ac:dyDescent="0.55000000000000004">
      <c r="A130" s="244"/>
      <c r="B130" s="241"/>
      <c r="C130" s="241"/>
      <c r="D130" s="241"/>
      <c r="E130" s="245"/>
      <c r="F130" s="246"/>
      <c r="H130" s="83"/>
      <c r="I130" s="84"/>
      <c r="J130" s="85"/>
      <c r="K130" s="119"/>
      <c r="L130" s="86">
        <f t="shared" si="20"/>
        <v>0</v>
      </c>
      <c r="M130" s="84"/>
      <c r="N130" s="84"/>
      <c r="O130" s="87">
        <f t="shared" si="11"/>
        <v>0</v>
      </c>
      <c r="P130" s="241"/>
      <c r="Q130" s="241"/>
      <c r="R130" s="242"/>
      <c r="S130" s="49"/>
      <c r="T130" s="83"/>
      <c r="U130" s="88"/>
      <c r="V130" s="88"/>
      <c r="W130" s="243"/>
      <c r="X130" s="243"/>
      <c r="Y130" s="243"/>
      <c r="Z130" s="243"/>
      <c r="AA130" s="241"/>
      <c r="AB130" s="241"/>
      <c r="AC130" s="241"/>
      <c r="AD130" s="241"/>
      <c r="AE130" s="241"/>
      <c r="AF130" s="241"/>
    </row>
    <row r="131" spans="1:32" ht="14.15" customHeight="1" x14ac:dyDescent="0.55000000000000004">
      <c r="A131" s="244"/>
      <c r="B131" s="241"/>
      <c r="C131" s="241"/>
      <c r="D131" s="241"/>
      <c r="E131" s="245"/>
      <c r="F131" s="246"/>
      <c r="H131" s="83"/>
      <c r="I131" s="84"/>
      <c r="J131" s="85"/>
      <c r="K131" s="119"/>
      <c r="L131" s="86">
        <f t="shared" si="20"/>
        <v>0</v>
      </c>
      <c r="M131" s="84"/>
      <c r="N131" s="84"/>
      <c r="O131" s="87">
        <f t="shared" si="11"/>
        <v>0</v>
      </c>
      <c r="P131" s="241"/>
      <c r="Q131" s="241"/>
      <c r="R131" s="242"/>
      <c r="S131" s="49"/>
      <c r="T131" s="83"/>
      <c r="U131" s="88"/>
      <c r="V131" s="88"/>
      <c r="W131" s="243"/>
      <c r="X131" s="243"/>
      <c r="Y131" s="243"/>
      <c r="Z131" s="243"/>
      <c r="AA131" s="241"/>
      <c r="AB131" s="241"/>
      <c r="AC131" s="241"/>
      <c r="AD131" s="241"/>
      <c r="AE131" s="241"/>
      <c r="AF131" s="241"/>
    </row>
    <row r="132" spans="1:32" ht="14.15" customHeight="1" x14ac:dyDescent="0.55000000000000004">
      <c r="A132" s="244"/>
      <c r="B132" s="241"/>
      <c r="C132" s="241"/>
      <c r="D132" s="241"/>
      <c r="E132" s="245"/>
      <c r="F132" s="246"/>
      <c r="G132" s="89"/>
      <c r="H132" s="90"/>
      <c r="I132" s="91"/>
      <c r="J132" s="92"/>
      <c r="K132" s="120"/>
      <c r="L132" s="93">
        <f>SUM(L124:L131)</f>
        <v>0</v>
      </c>
      <c r="M132" s="91"/>
      <c r="N132" s="91"/>
      <c r="O132" s="93">
        <f>SUM(O124:O131)</f>
        <v>0</v>
      </c>
      <c r="P132" s="241"/>
      <c r="Q132" s="241"/>
      <c r="R132" s="242"/>
      <c r="S132" s="89"/>
      <c r="T132" s="90"/>
      <c r="U132" s="94"/>
      <c r="V132" s="94"/>
      <c r="W132" s="243"/>
      <c r="X132" s="243"/>
      <c r="Y132" s="243"/>
      <c r="Z132" s="243"/>
      <c r="AA132" s="241"/>
      <c r="AB132" s="241"/>
      <c r="AC132" s="241"/>
      <c r="AD132" s="241"/>
      <c r="AE132" s="241"/>
      <c r="AF132" s="241"/>
    </row>
    <row r="133" spans="1:32" ht="14.15" customHeight="1" x14ac:dyDescent="0.55000000000000004">
      <c r="A133" s="244"/>
      <c r="B133" s="241">
        <v>13</v>
      </c>
      <c r="C133" s="241"/>
      <c r="D133" s="241"/>
      <c r="E133" s="245"/>
      <c r="F133" s="246"/>
      <c r="H133" s="83"/>
      <c r="I133" s="84"/>
      <c r="J133" s="85"/>
      <c r="K133" s="119"/>
      <c r="L133" s="86">
        <f t="shared" ref="L133:L140" si="21">I133*J133</f>
        <v>0</v>
      </c>
      <c r="M133" s="84"/>
      <c r="N133" s="84"/>
      <c r="O133" s="87">
        <f t="shared" ref="O133:O140" si="22">M133*N133</f>
        <v>0</v>
      </c>
      <c r="P133" s="240">
        <f>O141</f>
        <v>0</v>
      </c>
      <c r="Q133" s="241"/>
      <c r="R133" s="242"/>
      <c r="S133" s="49"/>
      <c r="T133" s="83"/>
      <c r="U133" s="88"/>
      <c r="V133" s="88"/>
      <c r="W133" s="243"/>
      <c r="X133" s="243"/>
      <c r="Y133" s="243"/>
      <c r="Z133" s="243"/>
      <c r="AA133" s="241"/>
      <c r="AB133" s="241"/>
      <c r="AC133" s="241"/>
      <c r="AD133" s="241"/>
      <c r="AE133" s="241"/>
      <c r="AF133" s="241"/>
    </row>
    <row r="134" spans="1:32" ht="14.15" customHeight="1" x14ac:dyDescent="0.55000000000000004">
      <c r="A134" s="244"/>
      <c r="B134" s="241"/>
      <c r="C134" s="241"/>
      <c r="D134" s="241"/>
      <c r="E134" s="245"/>
      <c r="F134" s="246"/>
      <c r="H134" s="83"/>
      <c r="I134" s="84"/>
      <c r="J134" s="85"/>
      <c r="K134" s="119"/>
      <c r="L134" s="86">
        <f t="shared" si="21"/>
        <v>0</v>
      </c>
      <c r="M134" s="84"/>
      <c r="N134" s="84"/>
      <c r="O134" s="87">
        <f t="shared" si="22"/>
        <v>0</v>
      </c>
      <c r="P134" s="241"/>
      <c r="Q134" s="241"/>
      <c r="R134" s="242"/>
      <c r="S134" s="49"/>
      <c r="T134" s="83"/>
      <c r="U134" s="88"/>
      <c r="V134" s="88"/>
      <c r="W134" s="243"/>
      <c r="X134" s="243"/>
      <c r="Y134" s="243"/>
      <c r="Z134" s="243"/>
      <c r="AA134" s="241"/>
      <c r="AB134" s="241"/>
      <c r="AC134" s="241"/>
      <c r="AD134" s="241"/>
      <c r="AE134" s="241"/>
      <c r="AF134" s="241"/>
    </row>
    <row r="135" spans="1:32" ht="14.15" customHeight="1" x14ac:dyDescent="0.55000000000000004">
      <c r="A135" s="244"/>
      <c r="B135" s="241"/>
      <c r="C135" s="241"/>
      <c r="D135" s="241"/>
      <c r="E135" s="245"/>
      <c r="F135" s="246"/>
      <c r="H135" s="83"/>
      <c r="I135" s="84"/>
      <c r="J135" s="85"/>
      <c r="K135" s="119"/>
      <c r="L135" s="86">
        <f t="shared" si="21"/>
        <v>0</v>
      </c>
      <c r="M135" s="84"/>
      <c r="N135" s="84"/>
      <c r="O135" s="87">
        <f t="shared" si="22"/>
        <v>0</v>
      </c>
      <c r="P135" s="241"/>
      <c r="Q135" s="241"/>
      <c r="R135" s="242"/>
      <c r="S135" s="49"/>
      <c r="T135" s="83"/>
      <c r="U135" s="88"/>
      <c r="V135" s="88"/>
      <c r="W135" s="243"/>
      <c r="X135" s="243"/>
      <c r="Y135" s="243"/>
      <c r="Z135" s="243"/>
      <c r="AA135" s="241"/>
      <c r="AB135" s="241"/>
      <c r="AC135" s="241"/>
      <c r="AD135" s="241"/>
      <c r="AE135" s="241"/>
      <c r="AF135" s="241"/>
    </row>
    <row r="136" spans="1:32" ht="14.15" customHeight="1" x14ac:dyDescent="0.55000000000000004">
      <c r="A136" s="244"/>
      <c r="B136" s="241"/>
      <c r="C136" s="241"/>
      <c r="D136" s="241"/>
      <c r="E136" s="245"/>
      <c r="F136" s="246"/>
      <c r="H136" s="83"/>
      <c r="I136" s="84"/>
      <c r="J136" s="85"/>
      <c r="K136" s="119"/>
      <c r="L136" s="86">
        <f t="shared" si="21"/>
        <v>0</v>
      </c>
      <c r="M136" s="84"/>
      <c r="N136" s="84"/>
      <c r="O136" s="87">
        <f t="shared" si="22"/>
        <v>0</v>
      </c>
      <c r="P136" s="241"/>
      <c r="Q136" s="241"/>
      <c r="R136" s="242"/>
      <c r="S136" s="49"/>
      <c r="T136" s="83"/>
      <c r="U136" s="88"/>
      <c r="V136" s="88"/>
      <c r="W136" s="243"/>
      <c r="X136" s="243"/>
      <c r="Y136" s="243"/>
      <c r="Z136" s="243"/>
      <c r="AA136" s="241"/>
      <c r="AB136" s="241"/>
      <c r="AC136" s="241"/>
      <c r="AD136" s="241"/>
      <c r="AE136" s="241"/>
      <c r="AF136" s="241"/>
    </row>
    <row r="137" spans="1:32" ht="14.15" customHeight="1" x14ac:dyDescent="0.55000000000000004">
      <c r="A137" s="244"/>
      <c r="B137" s="241"/>
      <c r="C137" s="241"/>
      <c r="D137" s="241"/>
      <c r="E137" s="245"/>
      <c r="F137" s="246"/>
      <c r="H137" s="83"/>
      <c r="I137" s="84"/>
      <c r="J137" s="85"/>
      <c r="K137" s="119"/>
      <c r="L137" s="86">
        <f t="shared" si="21"/>
        <v>0</v>
      </c>
      <c r="M137" s="84"/>
      <c r="N137" s="84"/>
      <c r="O137" s="87">
        <f t="shared" si="22"/>
        <v>0</v>
      </c>
      <c r="P137" s="241"/>
      <c r="Q137" s="241"/>
      <c r="R137" s="242"/>
      <c r="S137" s="49"/>
      <c r="T137" s="83"/>
      <c r="U137" s="88"/>
      <c r="V137" s="88"/>
      <c r="W137" s="243"/>
      <c r="X137" s="243"/>
      <c r="Y137" s="243"/>
      <c r="Z137" s="243"/>
      <c r="AA137" s="241"/>
      <c r="AB137" s="241"/>
      <c r="AC137" s="241"/>
      <c r="AD137" s="241"/>
      <c r="AE137" s="241"/>
      <c r="AF137" s="241"/>
    </row>
    <row r="138" spans="1:32" ht="14.15" customHeight="1" x14ac:dyDescent="0.55000000000000004">
      <c r="A138" s="244"/>
      <c r="B138" s="241"/>
      <c r="C138" s="241"/>
      <c r="D138" s="241"/>
      <c r="E138" s="245"/>
      <c r="F138" s="246"/>
      <c r="H138" s="83"/>
      <c r="I138" s="84"/>
      <c r="J138" s="85"/>
      <c r="K138" s="119"/>
      <c r="L138" s="86">
        <f t="shared" si="21"/>
        <v>0</v>
      </c>
      <c r="M138" s="84"/>
      <c r="N138" s="84"/>
      <c r="O138" s="87">
        <f t="shared" si="22"/>
        <v>0</v>
      </c>
      <c r="P138" s="241"/>
      <c r="Q138" s="241"/>
      <c r="R138" s="242"/>
      <c r="S138" s="49"/>
      <c r="T138" s="83"/>
      <c r="U138" s="88"/>
      <c r="V138" s="88"/>
      <c r="W138" s="243"/>
      <c r="X138" s="243"/>
      <c r="Y138" s="243"/>
      <c r="Z138" s="243"/>
      <c r="AA138" s="241"/>
      <c r="AB138" s="241"/>
      <c r="AC138" s="241"/>
      <c r="AD138" s="241"/>
      <c r="AE138" s="241"/>
      <c r="AF138" s="241"/>
    </row>
    <row r="139" spans="1:32" ht="14.15" customHeight="1" x14ac:dyDescent="0.55000000000000004">
      <c r="A139" s="244"/>
      <c r="B139" s="241"/>
      <c r="C139" s="241"/>
      <c r="D139" s="241"/>
      <c r="E139" s="245"/>
      <c r="F139" s="246"/>
      <c r="H139" s="83"/>
      <c r="I139" s="84"/>
      <c r="J139" s="85"/>
      <c r="K139" s="119"/>
      <c r="L139" s="86">
        <f t="shared" si="21"/>
        <v>0</v>
      </c>
      <c r="M139" s="84"/>
      <c r="N139" s="84"/>
      <c r="O139" s="87">
        <f t="shared" si="22"/>
        <v>0</v>
      </c>
      <c r="P139" s="241"/>
      <c r="Q139" s="241"/>
      <c r="R139" s="242"/>
      <c r="S139" s="49"/>
      <c r="T139" s="83"/>
      <c r="U139" s="88"/>
      <c r="V139" s="88"/>
      <c r="W139" s="243"/>
      <c r="X139" s="243"/>
      <c r="Y139" s="243"/>
      <c r="Z139" s="243"/>
      <c r="AA139" s="241"/>
      <c r="AB139" s="241"/>
      <c r="AC139" s="241"/>
      <c r="AD139" s="241"/>
      <c r="AE139" s="241"/>
      <c r="AF139" s="241"/>
    </row>
    <row r="140" spans="1:32" ht="14.15" customHeight="1" x14ac:dyDescent="0.55000000000000004">
      <c r="A140" s="244"/>
      <c r="B140" s="241"/>
      <c r="C140" s="241"/>
      <c r="D140" s="241"/>
      <c r="E140" s="245"/>
      <c r="F140" s="246"/>
      <c r="H140" s="83"/>
      <c r="I140" s="84"/>
      <c r="J140" s="85"/>
      <c r="K140" s="119"/>
      <c r="L140" s="86">
        <f t="shared" si="21"/>
        <v>0</v>
      </c>
      <c r="M140" s="84"/>
      <c r="N140" s="84"/>
      <c r="O140" s="87">
        <f t="shared" si="22"/>
        <v>0</v>
      </c>
      <c r="P140" s="241"/>
      <c r="Q140" s="241"/>
      <c r="R140" s="242"/>
      <c r="S140" s="49"/>
      <c r="T140" s="83"/>
      <c r="U140" s="88"/>
      <c r="V140" s="88"/>
      <c r="W140" s="243"/>
      <c r="X140" s="243"/>
      <c r="Y140" s="243"/>
      <c r="Z140" s="243"/>
      <c r="AA140" s="241"/>
      <c r="AB140" s="241"/>
      <c r="AC140" s="241"/>
      <c r="AD140" s="241"/>
      <c r="AE140" s="241"/>
      <c r="AF140" s="241"/>
    </row>
    <row r="141" spans="1:32" ht="14.15" customHeight="1" x14ac:dyDescent="0.55000000000000004">
      <c r="A141" s="244"/>
      <c r="B141" s="241"/>
      <c r="C141" s="241"/>
      <c r="D141" s="241"/>
      <c r="E141" s="245"/>
      <c r="F141" s="246"/>
      <c r="G141" s="89"/>
      <c r="H141" s="90"/>
      <c r="I141" s="91"/>
      <c r="J141" s="92"/>
      <c r="K141" s="120"/>
      <c r="L141" s="93">
        <f>SUM(L133:L140)</f>
        <v>0</v>
      </c>
      <c r="M141" s="91"/>
      <c r="N141" s="91"/>
      <c r="O141" s="93">
        <f>SUM(O133:O140)</f>
        <v>0</v>
      </c>
      <c r="P141" s="241"/>
      <c r="Q141" s="241"/>
      <c r="R141" s="242"/>
      <c r="S141" s="89"/>
      <c r="T141" s="90"/>
      <c r="U141" s="94"/>
      <c r="V141" s="94"/>
      <c r="W141" s="243"/>
      <c r="X141" s="243"/>
      <c r="Y141" s="243"/>
      <c r="Z141" s="243"/>
      <c r="AA141" s="241"/>
      <c r="AB141" s="241"/>
      <c r="AC141" s="241"/>
      <c r="AD141" s="241"/>
      <c r="AE141" s="241"/>
      <c r="AF141" s="241"/>
    </row>
    <row r="142" spans="1:32" ht="14.15" customHeight="1" x14ac:dyDescent="0.55000000000000004">
      <c r="A142" s="244"/>
      <c r="B142" s="241">
        <v>14</v>
      </c>
      <c r="C142" s="241"/>
      <c r="D142" s="241"/>
      <c r="E142" s="245"/>
      <c r="F142" s="246"/>
      <c r="H142" s="83"/>
      <c r="I142" s="84"/>
      <c r="J142" s="85"/>
      <c r="K142" s="119"/>
      <c r="L142" s="86">
        <f t="shared" ref="L142:L149" si="23">I142*J142</f>
        <v>0</v>
      </c>
      <c r="M142" s="84"/>
      <c r="N142" s="84"/>
      <c r="O142" s="87">
        <f t="shared" ref="O142:O149" si="24">M142*N142</f>
        <v>0</v>
      </c>
      <c r="P142" s="240">
        <f>O150</f>
        <v>0</v>
      </c>
      <c r="Q142" s="241"/>
      <c r="R142" s="242"/>
      <c r="S142" s="49"/>
      <c r="T142" s="83"/>
      <c r="U142" s="88"/>
      <c r="V142" s="88"/>
      <c r="W142" s="243"/>
      <c r="X142" s="243"/>
      <c r="Y142" s="243"/>
      <c r="Z142" s="243"/>
      <c r="AA142" s="241"/>
      <c r="AB142" s="241"/>
      <c r="AC142" s="241"/>
      <c r="AD142" s="241"/>
      <c r="AE142" s="241"/>
      <c r="AF142" s="241"/>
    </row>
    <row r="143" spans="1:32" ht="14.15" customHeight="1" x14ac:dyDescent="0.55000000000000004">
      <c r="A143" s="244"/>
      <c r="B143" s="241"/>
      <c r="C143" s="241"/>
      <c r="D143" s="241"/>
      <c r="E143" s="245"/>
      <c r="F143" s="246"/>
      <c r="H143" s="83"/>
      <c r="I143" s="84"/>
      <c r="J143" s="85"/>
      <c r="K143" s="119"/>
      <c r="L143" s="86">
        <f t="shared" si="23"/>
        <v>0</v>
      </c>
      <c r="M143" s="84"/>
      <c r="N143" s="84"/>
      <c r="O143" s="87">
        <f t="shared" si="24"/>
        <v>0</v>
      </c>
      <c r="P143" s="241"/>
      <c r="Q143" s="241"/>
      <c r="R143" s="242"/>
      <c r="S143" s="49"/>
      <c r="T143" s="83"/>
      <c r="U143" s="88"/>
      <c r="V143" s="88"/>
      <c r="W143" s="243"/>
      <c r="X143" s="243"/>
      <c r="Y143" s="243"/>
      <c r="Z143" s="243"/>
      <c r="AA143" s="241"/>
      <c r="AB143" s="241"/>
      <c r="AC143" s="241"/>
      <c r="AD143" s="241"/>
      <c r="AE143" s="241"/>
      <c r="AF143" s="241"/>
    </row>
    <row r="144" spans="1:32" ht="14.15" customHeight="1" x14ac:dyDescent="0.55000000000000004">
      <c r="A144" s="244"/>
      <c r="B144" s="241"/>
      <c r="C144" s="241"/>
      <c r="D144" s="241"/>
      <c r="E144" s="245"/>
      <c r="F144" s="246"/>
      <c r="H144" s="83"/>
      <c r="I144" s="84"/>
      <c r="J144" s="85"/>
      <c r="K144" s="119"/>
      <c r="L144" s="86">
        <f t="shared" si="23"/>
        <v>0</v>
      </c>
      <c r="M144" s="84"/>
      <c r="N144" s="84"/>
      <c r="O144" s="87">
        <f t="shared" si="24"/>
        <v>0</v>
      </c>
      <c r="P144" s="241"/>
      <c r="Q144" s="241"/>
      <c r="R144" s="242"/>
      <c r="S144" s="49"/>
      <c r="T144" s="83"/>
      <c r="U144" s="88"/>
      <c r="V144" s="88"/>
      <c r="W144" s="243"/>
      <c r="X144" s="243"/>
      <c r="Y144" s="243"/>
      <c r="Z144" s="243"/>
      <c r="AA144" s="241"/>
      <c r="AB144" s="241"/>
      <c r="AC144" s="241"/>
      <c r="AD144" s="241"/>
      <c r="AE144" s="241"/>
      <c r="AF144" s="241"/>
    </row>
    <row r="145" spans="1:32" ht="14.15" customHeight="1" x14ac:dyDescent="0.55000000000000004">
      <c r="A145" s="244"/>
      <c r="B145" s="241"/>
      <c r="C145" s="241"/>
      <c r="D145" s="241"/>
      <c r="E145" s="245"/>
      <c r="F145" s="246"/>
      <c r="H145" s="83"/>
      <c r="I145" s="84"/>
      <c r="J145" s="85"/>
      <c r="K145" s="119"/>
      <c r="L145" s="86">
        <f t="shared" si="23"/>
        <v>0</v>
      </c>
      <c r="M145" s="84"/>
      <c r="N145" s="84"/>
      <c r="O145" s="87">
        <f t="shared" si="24"/>
        <v>0</v>
      </c>
      <c r="P145" s="241"/>
      <c r="Q145" s="241"/>
      <c r="R145" s="242"/>
      <c r="S145" s="49"/>
      <c r="T145" s="83"/>
      <c r="U145" s="88"/>
      <c r="V145" s="88"/>
      <c r="W145" s="243"/>
      <c r="X145" s="243"/>
      <c r="Y145" s="243"/>
      <c r="Z145" s="243"/>
      <c r="AA145" s="241"/>
      <c r="AB145" s="241"/>
      <c r="AC145" s="241"/>
      <c r="AD145" s="241"/>
      <c r="AE145" s="241"/>
      <c r="AF145" s="241"/>
    </row>
    <row r="146" spans="1:32" ht="14.15" customHeight="1" x14ac:dyDescent="0.55000000000000004">
      <c r="A146" s="244"/>
      <c r="B146" s="241"/>
      <c r="C146" s="241"/>
      <c r="D146" s="241"/>
      <c r="E146" s="245"/>
      <c r="F146" s="246"/>
      <c r="H146" s="83"/>
      <c r="I146" s="84"/>
      <c r="J146" s="85"/>
      <c r="K146" s="119"/>
      <c r="L146" s="86">
        <f t="shared" si="23"/>
        <v>0</v>
      </c>
      <c r="M146" s="84"/>
      <c r="N146" s="84"/>
      <c r="O146" s="87">
        <f t="shared" si="24"/>
        <v>0</v>
      </c>
      <c r="P146" s="241"/>
      <c r="Q146" s="241"/>
      <c r="R146" s="242"/>
      <c r="S146" s="49"/>
      <c r="T146" s="83"/>
      <c r="U146" s="88"/>
      <c r="V146" s="88"/>
      <c r="W146" s="243"/>
      <c r="X146" s="243"/>
      <c r="Y146" s="243"/>
      <c r="Z146" s="243"/>
      <c r="AA146" s="241"/>
      <c r="AB146" s="241"/>
      <c r="AC146" s="241"/>
      <c r="AD146" s="241"/>
      <c r="AE146" s="241"/>
      <c r="AF146" s="241"/>
    </row>
    <row r="147" spans="1:32" ht="14.15" customHeight="1" x14ac:dyDescent="0.55000000000000004">
      <c r="A147" s="244"/>
      <c r="B147" s="241"/>
      <c r="C147" s="241"/>
      <c r="D147" s="241"/>
      <c r="E147" s="245"/>
      <c r="F147" s="246"/>
      <c r="H147" s="83"/>
      <c r="I147" s="84"/>
      <c r="J147" s="85"/>
      <c r="K147" s="119"/>
      <c r="L147" s="86">
        <f t="shared" si="23"/>
        <v>0</v>
      </c>
      <c r="M147" s="84"/>
      <c r="N147" s="84"/>
      <c r="O147" s="87">
        <f t="shared" si="24"/>
        <v>0</v>
      </c>
      <c r="P147" s="241"/>
      <c r="Q147" s="241"/>
      <c r="R147" s="242"/>
      <c r="S147" s="49"/>
      <c r="T147" s="83"/>
      <c r="U147" s="88"/>
      <c r="V147" s="88"/>
      <c r="W147" s="243"/>
      <c r="X147" s="243"/>
      <c r="Y147" s="243"/>
      <c r="Z147" s="243"/>
      <c r="AA147" s="241"/>
      <c r="AB147" s="241"/>
      <c r="AC147" s="241"/>
      <c r="AD147" s="241"/>
      <c r="AE147" s="241"/>
      <c r="AF147" s="241"/>
    </row>
    <row r="148" spans="1:32" ht="14.15" customHeight="1" x14ac:dyDescent="0.55000000000000004">
      <c r="A148" s="244"/>
      <c r="B148" s="241"/>
      <c r="C148" s="241"/>
      <c r="D148" s="241"/>
      <c r="E148" s="245"/>
      <c r="F148" s="246"/>
      <c r="H148" s="83"/>
      <c r="I148" s="84"/>
      <c r="J148" s="85"/>
      <c r="K148" s="119"/>
      <c r="L148" s="86">
        <f t="shared" si="23"/>
        <v>0</v>
      </c>
      <c r="M148" s="84"/>
      <c r="N148" s="84"/>
      <c r="O148" s="87">
        <f t="shared" si="24"/>
        <v>0</v>
      </c>
      <c r="P148" s="241"/>
      <c r="Q148" s="241"/>
      <c r="R148" s="242"/>
      <c r="S148" s="49"/>
      <c r="T148" s="83"/>
      <c r="U148" s="88"/>
      <c r="V148" s="88"/>
      <c r="W148" s="243"/>
      <c r="X148" s="243"/>
      <c r="Y148" s="243"/>
      <c r="Z148" s="243"/>
      <c r="AA148" s="241"/>
      <c r="AB148" s="241"/>
      <c r="AC148" s="241"/>
      <c r="AD148" s="241"/>
      <c r="AE148" s="241"/>
      <c r="AF148" s="241"/>
    </row>
    <row r="149" spans="1:32" ht="14.15" customHeight="1" x14ac:dyDescent="0.55000000000000004">
      <c r="A149" s="244"/>
      <c r="B149" s="241"/>
      <c r="C149" s="241"/>
      <c r="D149" s="241"/>
      <c r="E149" s="245"/>
      <c r="F149" s="246"/>
      <c r="H149" s="83"/>
      <c r="I149" s="84"/>
      <c r="J149" s="85"/>
      <c r="K149" s="119"/>
      <c r="L149" s="86">
        <f t="shared" si="23"/>
        <v>0</v>
      </c>
      <c r="M149" s="84"/>
      <c r="N149" s="84"/>
      <c r="O149" s="87">
        <f t="shared" si="24"/>
        <v>0</v>
      </c>
      <c r="P149" s="241"/>
      <c r="Q149" s="241"/>
      <c r="R149" s="242"/>
      <c r="S149" s="49"/>
      <c r="T149" s="83"/>
      <c r="U149" s="88"/>
      <c r="V149" s="88"/>
      <c r="W149" s="243"/>
      <c r="X149" s="243"/>
      <c r="Y149" s="243"/>
      <c r="Z149" s="243"/>
      <c r="AA149" s="241"/>
      <c r="AB149" s="241"/>
      <c r="AC149" s="241"/>
      <c r="AD149" s="241"/>
      <c r="AE149" s="241"/>
      <c r="AF149" s="241"/>
    </row>
    <row r="150" spans="1:32" ht="14.15" customHeight="1" x14ac:dyDescent="0.55000000000000004">
      <c r="A150" s="244"/>
      <c r="B150" s="241"/>
      <c r="C150" s="241"/>
      <c r="D150" s="241"/>
      <c r="E150" s="245"/>
      <c r="F150" s="246"/>
      <c r="G150" s="89"/>
      <c r="H150" s="90"/>
      <c r="I150" s="91"/>
      <c r="J150" s="92"/>
      <c r="K150" s="120"/>
      <c r="L150" s="93">
        <f>SUM(L142:L149)</f>
        <v>0</v>
      </c>
      <c r="M150" s="91"/>
      <c r="N150" s="91"/>
      <c r="O150" s="93">
        <f>SUM(O142:O149)</f>
        <v>0</v>
      </c>
      <c r="P150" s="241"/>
      <c r="Q150" s="241"/>
      <c r="R150" s="242"/>
      <c r="S150" s="89"/>
      <c r="T150" s="90"/>
      <c r="U150" s="94"/>
      <c r="V150" s="94"/>
      <c r="W150" s="243"/>
      <c r="X150" s="243"/>
      <c r="Y150" s="243"/>
      <c r="Z150" s="243"/>
      <c r="AA150" s="241"/>
      <c r="AB150" s="241"/>
      <c r="AC150" s="241"/>
      <c r="AD150" s="241"/>
      <c r="AE150" s="241"/>
      <c r="AF150" s="241"/>
    </row>
    <row r="151" spans="1:32" ht="14.15" customHeight="1" x14ac:dyDescent="0.55000000000000004">
      <c r="A151" s="244"/>
      <c r="B151" s="241">
        <v>15</v>
      </c>
      <c r="C151" s="241"/>
      <c r="D151" s="241"/>
      <c r="E151" s="245"/>
      <c r="F151" s="246"/>
      <c r="H151" s="83"/>
      <c r="I151" s="84"/>
      <c r="J151" s="85"/>
      <c r="K151" s="119"/>
      <c r="L151" s="86">
        <f t="shared" ref="L151:L158" si="25">I151*J151</f>
        <v>0</v>
      </c>
      <c r="M151" s="84"/>
      <c r="N151" s="84"/>
      <c r="O151" s="87">
        <f t="shared" ref="O151:O212" si="26">M151*N151</f>
        <v>0</v>
      </c>
      <c r="P151" s="240">
        <f>O159</f>
        <v>0</v>
      </c>
      <c r="Q151" s="241"/>
      <c r="R151" s="242"/>
      <c r="S151" s="49"/>
      <c r="T151" s="83"/>
      <c r="U151" s="88"/>
      <c r="V151" s="88"/>
      <c r="W151" s="243"/>
      <c r="X151" s="243"/>
      <c r="Y151" s="243"/>
      <c r="Z151" s="243"/>
      <c r="AA151" s="241"/>
      <c r="AB151" s="241"/>
      <c r="AC151" s="241"/>
      <c r="AD151" s="241"/>
      <c r="AE151" s="241"/>
      <c r="AF151" s="241"/>
    </row>
    <row r="152" spans="1:32" ht="14.15" customHeight="1" x14ac:dyDescent="0.55000000000000004">
      <c r="A152" s="244"/>
      <c r="B152" s="241"/>
      <c r="C152" s="241"/>
      <c r="D152" s="241"/>
      <c r="E152" s="245"/>
      <c r="F152" s="246"/>
      <c r="H152" s="83"/>
      <c r="I152" s="84"/>
      <c r="J152" s="85"/>
      <c r="K152" s="119"/>
      <c r="L152" s="86">
        <f t="shared" si="25"/>
        <v>0</v>
      </c>
      <c r="M152" s="84"/>
      <c r="N152" s="84"/>
      <c r="O152" s="87">
        <f t="shared" si="26"/>
        <v>0</v>
      </c>
      <c r="P152" s="241"/>
      <c r="Q152" s="241"/>
      <c r="R152" s="242"/>
      <c r="S152" s="49"/>
      <c r="T152" s="83"/>
      <c r="U152" s="88"/>
      <c r="V152" s="88"/>
      <c r="W152" s="243"/>
      <c r="X152" s="243"/>
      <c r="Y152" s="243"/>
      <c r="Z152" s="243"/>
      <c r="AA152" s="241"/>
      <c r="AB152" s="241"/>
      <c r="AC152" s="241"/>
      <c r="AD152" s="241"/>
      <c r="AE152" s="241"/>
      <c r="AF152" s="241"/>
    </row>
    <row r="153" spans="1:32" ht="14.15" customHeight="1" x14ac:dyDescent="0.55000000000000004">
      <c r="A153" s="244"/>
      <c r="B153" s="241"/>
      <c r="C153" s="241"/>
      <c r="D153" s="241"/>
      <c r="E153" s="245"/>
      <c r="F153" s="246"/>
      <c r="H153" s="83"/>
      <c r="I153" s="84"/>
      <c r="J153" s="85"/>
      <c r="K153" s="119"/>
      <c r="L153" s="86">
        <f t="shared" si="25"/>
        <v>0</v>
      </c>
      <c r="M153" s="84"/>
      <c r="N153" s="84"/>
      <c r="O153" s="87">
        <f t="shared" si="26"/>
        <v>0</v>
      </c>
      <c r="P153" s="241"/>
      <c r="Q153" s="241"/>
      <c r="R153" s="242"/>
      <c r="S153" s="49"/>
      <c r="T153" s="83"/>
      <c r="U153" s="88"/>
      <c r="V153" s="88"/>
      <c r="W153" s="243"/>
      <c r="X153" s="243"/>
      <c r="Y153" s="243"/>
      <c r="Z153" s="243"/>
      <c r="AA153" s="241"/>
      <c r="AB153" s="241"/>
      <c r="AC153" s="241"/>
      <c r="AD153" s="241"/>
      <c r="AE153" s="241"/>
      <c r="AF153" s="241"/>
    </row>
    <row r="154" spans="1:32" ht="14.15" customHeight="1" x14ac:dyDescent="0.55000000000000004">
      <c r="A154" s="244"/>
      <c r="B154" s="241"/>
      <c r="C154" s="241"/>
      <c r="D154" s="241"/>
      <c r="E154" s="245"/>
      <c r="F154" s="246"/>
      <c r="H154" s="83"/>
      <c r="I154" s="84"/>
      <c r="J154" s="85"/>
      <c r="K154" s="119"/>
      <c r="L154" s="86">
        <f t="shared" si="25"/>
        <v>0</v>
      </c>
      <c r="M154" s="84"/>
      <c r="N154" s="84"/>
      <c r="O154" s="87">
        <f t="shared" si="26"/>
        <v>0</v>
      </c>
      <c r="P154" s="241"/>
      <c r="Q154" s="241"/>
      <c r="R154" s="242"/>
      <c r="S154" s="49"/>
      <c r="T154" s="83"/>
      <c r="U154" s="88"/>
      <c r="V154" s="88"/>
      <c r="W154" s="243"/>
      <c r="X154" s="243"/>
      <c r="Y154" s="243"/>
      <c r="Z154" s="243"/>
      <c r="AA154" s="241"/>
      <c r="AB154" s="241"/>
      <c r="AC154" s="241"/>
      <c r="AD154" s="241"/>
      <c r="AE154" s="241"/>
      <c r="AF154" s="241"/>
    </row>
    <row r="155" spans="1:32" ht="14.15" customHeight="1" x14ac:dyDescent="0.55000000000000004">
      <c r="A155" s="244"/>
      <c r="B155" s="241"/>
      <c r="C155" s="241"/>
      <c r="D155" s="241"/>
      <c r="E155" s="245"/>
      <c r="F155" s="246"/>
      <c r="H155" s="83"/>
      <c r="I155" s="84"/>
      <c r="J155" s="85"/>
      <c r="K155" s="119"/>
      <c r="L155" s="86">
        <f t="shared" si="25"/>
        <v>0</v>
      </c>
      <c r="M155" s="84"/>
      <c r="N155" s="84"/>
      <c r="O155" s="87">
        <f t="shared" si="26"/>
        <v>0</v>
      </c>
      <c r="P155" s="241"/>
      <c r="Q155" s="241"/>
      <c r="R155" s="242"/>
      <c r="S155" s="49"/>
      <c r="T155" s="83"/>
      <c r="U155" s="88"/>
      <c r="V155" s="88"/>
      <c r="W155" s="243"/>
      <c r="X155" s="243"/>
      <c r="Y155" s="243"/>
      <c r="Z155" s="243"/>
      <c r="AA155" s="241"/>
      <c r="AB155" s="241"/>
      <c r="AC155" s="241"/>
      <c r="AD155" s="241"/>
      <c r="AE155" s="241"/>
      <c r="AF155" s="241"/>
    </row>
    <row r="156" spans="1:32" ht="14.15" customHeight="1" x14ac:dyDescent="0.55000000000000004">
      <c r="A156" s="244"/>
      <c r="B156" s="241"/>
      <c r="C156" s="241"/>
      <c r="D156" s="241"/>
      <c r="E156" s="245"/>
      <c r="F156" s="246"/>
      <c r="H156" s="83"/>
      <c r="I156" s="84"/>
      <c r="J156" s="85"/>
      <c r="K156" s="119"/>
      <c r="L156" s="86">
        <f t="shared" si="25"/>
        <v>0</v>
      </c>
      <c r="M156" s="84"/>
      <c r="N156" s="84"/>
      <c r="O156" s="87">
        <f t="shared" si="26"/>
        <v>0</v>
      </c>
      <c r="P156" s="241"/>
      <c r="Q156" s="241"/>
      <c r="R156" s="242"/>
      <c r="S156" s="49"/>
      <c r="T156" s="83"/>
      <c r="U156" s="88"/>
      <c r="V156" s="88"/>
      <c r="W156" s="243"/>
      <c r="X156" s="243"/>
      <c r="Y156" s="243"/>
      <c r="Z156" s="243"/>
      <c r="AA156" s="241"/>
      <c r="AB156" s="241"/>
      <c r="AC156" s="241"/>
      <c r="AD156" s="241"/>
      <c r="AE156" s="241"/>
      <c r="AF156" s="241"/>
    </row>
    <row r="157" spans="1:32" ht="14.15" customHeight="1" x14ac:dyDescent="0.55000000000000004">
      <c r="A157" s="244"/>
      <c r="B157" s="241"/>
      <c r="C157" s="241"/>
      <c r="D157" s="241"/>
      <c r="E157" s="245"/>
      <c r="F157" s="246"/>
      <c r="H157" s="83"/>
      <c r="I157" s="84"/>
      <c r="J157" s="85"/>
      <c r="K157" s="119"/>
      <c r="L157" s="86">
        <f t="shared" si="25"/>
        <v>0</v>
      </c>
      <c r="M157" s="84"/>
      <c r="N157" s="84"/>
      <c r="O157" s="87">
        <f t="shared" si="26"/>
        <v>0</v>
      </c>
      <c r="P157" s="241"/>
      <c r="Q157" s="241"/>
      <c r="R157" s="242"/>
      <c r="S157" s="49"/>
      <c r="T157" s="83"/>
      <c r="U157" s="88"/>
      <c r="V157" s="88"/>
      <c r="W157" s="243"/>
      <c r="X157" s="243"/>
      <c r="Y157" s="243"/>
      <c r="Z157" s="243"/>
      <c r="AA157" s="241"/>
      <c r="AB157" s="241"/>
      <c r="AC157" s="241"/>
      <c r="AD157" s="241"/>
      <c r="AE157" s="241"/>
      <c r="AF157" s="241"/>
    </row>
    <row r="158" spans="1:32" ht="14.15" customHeight="1" x14ac:dyDescent="0.55000000000000004">
      <c r="A158" s="244"/>
      <c r="B158" s="241"/>
      <c r="C158" s="241"/>
      <c r="D158" s="241"/>
      <c r="E158" s="245"/>
      <c r="F158" s="246"/>
      <c r="H158" s="83"/>
      <c r="I158" s="84"/>
      <c r="J158" s="85"/>
      <c r="K158" s="119"/>
      <c r="L158" s="86">
        <f t="shared" si="25"/>
        <v>0</v>
      </c>
      <c r="M158" s="84"/>
      <c r="N158" s="84"/>
      <c r="O158" s="87">
        <f t="shared" si="26"/>
        <v>0</v>
      </c>
      <c r="P158" s="241"/>
      <c r="Q158" s="241"/>
      <c r="R158" s="242"/>
      <c r="S158" s="49"/>
      <c r="T158" s="83"/>
      <c r="U158" s="88"/>
      <c r="V158" s="88"/>
      <c r="W158" s="243"/>
      <c r="X158" s="243"/>
      <c r="Y158" s="243"/>
      <c r="Z158" s="243"/>
      <c r="AA158" s="241"/>
      <c r="AB158" s="241"/>
      <c r="AC158" s="241"/>
      <c r="AD158" s="241"/>
      <c r="AE158" s="241"/>
      <c r="AF158" s="241"/>
    </row>
    <row r="159" spans="1:32" ht="14.15" customHeight="1" x14ac:dyDescent="0.55000000000000004">
      <c r="A159" s="244"/>
      <c r="B159" s="241"/>
      <c r="C159" s="241"/>
      <c r="D159" s="241"/>
      <c r="E159" s="245"/>
      <c r="F159" s="246"/>
      <c r="G159" s="89"/>
      <c r="H159" s="90"/>
      <c r="I159" s="91"/>
      <c r="J159" s="92"/>
      <c r="K159" s="120"/>
      <c r="L159" s="93">
        <f>SUM(L151:L158)</f>
        <v>0</v>
      </c>
      <c r="M159" s="91"/>
      <c r="N159" s="91"/>
      <c r="O159" s="93">
        <f>SUM(O151:O158)</f>
        <v>0</v>
      </c>
      <c r="P159" s="241"/>
      <c r="Q159" s="241"/>
      <c r="R159" s="242"/>
      <c r="S159" s="89"/>
      <c r="T159" s="90"/>
      <c r="U159" s="94"/>
      <c r="V159" s="94"/>
      <c r="W159" s="243"/>
      <c r="X159" s="243"/>
      <c r="Y159" s="243"/>
      <c r="Z159" s="243"/>
      <c r="AA159" s="241"/>
      <c r="AB159" s="241"/>
      <c r="AC159" s="241"/>
      <c r="AD159" s="241"/>
      <c r="AE159" s="241"/>
      <c r="AF159" s="241"/>
    </row>
    <row r="160" spans="1:32" ht="14.15" customHeight="1" x14ac:dyDescent="0.55000000000000004">
      <c r="A160" s="244"/>
      <c r="B160" s="241">
        <v>16</v>
      </c>
      <c r="C160" s="241"/>
      <c r="D160" s="241"/>
      <c r="E160" s="245"/>
      <c r="F160" s="246"/>
      <c r="H160" s="83"/>
      <c r="I160" s="84"/>
      <c r="J160" s="85"/>
      <c r="K160" s="119"/>
      <c r="L160" s="86">
        <f t="shared" ref="L160:L167" si="27">I160*J160</f>
        <v>0</v>
      </c>
      <c r="M160" s="84"/>
      <c r="N160" s="84"/>
      <c r="O160" s="87">
        <f>M160*N160</f>
        <v>0</v>
      </c>
      <c r="P160" s="240">
        <f>O168</f>
        <v>0</v>
      </c>
      <c r="Q160" s="241"/>
      <c r="R160" s="242"/>
      <c r="S160" s="49"/>
      <c r="T160" s="83"/>
      <c r="U160" s="88"/>
      <c r="V160" s="88"/>
      <c r="W160" s="243"/>
      <c r="X160" s="243"/>
      <c r="Y160" s="243"/>
      <c r="Z160" s="243"/>
      <c r="AA160" s="241"/>
      <c r="AB160" s="241"/>
      <c r="AC160" s="241"/>
      <c r="AD160" s="241"/>
      <c r="AE160" s="241"/>
      <c r="AF160" s="241"/>
    </row>
    <row r="161" spans="1:32" ht="14.15" customHeight="1" x14ac:dyDescent="0.55000000000000004">
      <c r="A161" s="244"/>
      <c r="B161" s="241"/>
      <c r="C161" s="241"/>
      <c r="D161" s="241"/>
      <c r="E161" s="245"/>
      <c r="F161" s="246"/>
      <c r="H161" s="83"/>
      <c r="I161" s="84"/>
      <c r="J161" s="85"/>
      <c r="K161" s="119"/>
      <c r="L161" s="86">
        <f t="shared" si="27"/>
        <v>0</v>
      </c>
      <c r="M161" s="84"/>
      <c r="N161" s="84"/>
      <c r="O161" s="87">
        <f t="shared" si="26"/>
        <v>0</v>
      </c>
      <c r="P161" s="241"/>
      <c r="Q161" s="241"/>
      <c r="R161" s="242"/>
      <c r="S161" s="49"/>
      <c r="T161" s="83"/>
      <c r="U161" s="88"/>
      <c r="V161" s="88"/>
      <c r="W161" s="243"/>
      <c r="X161" s="243"/>
      <c r="Y161" s="243"/>
      <c r="Z161" s="243"/>
      <c r="AA161" s="241"/>
      <c r="AB161" s="241"/>
      <c r="AC161" s="241"/>
      <c r="AD161" s="241"/>
      <c r="AE161" s="241"/>
      <c r="AF161" s="241"/>
    </row>
    <row r="162" spans="1:32" ht="14.15" customHeight="1" x14ac:dyDescent="0.55000000000000004">
      <c r="A162" s="244"/>
      <c r="B162" s="241"/>
      <c r="C162" s="241"/>
      <c r="D162" s="241"/>
      <c r="E162" s="245"/>
      <c r="F162" s="246"/>
      <c r="H162" s="83"/>
      <c r="I162" s="84"/>
      <c r="J162" s="85"/>
      <c r="K162" s="119"/>
      <c r="L162" s="86">
        <f t="shared" si="27"/>
        <v>0</v>
      </c>
      <c r="M162" s="84"/>
      <c r="N162" s="84"/>
      <c r="O162" s="87">
        <f t="shared" si="26"/>
        <v>0</v>
      </c>
      <c r="P162" s="241"/>
      <c r="Q162" s="241"/>
      <c r="R162" s="242"/>
      <c r="S162" s="49"/>
      <c r="T162" s="83"/>
      <c r="U162" s="88"/>
      <c r="V162" s="88"/>
      <c r="W162" s="243"/>
      <c r="X162" s="243"/>
      <c r="Y162" s="243"/>
      <c r="Z162" s="243"/>
      <c r="AA162" s="241"/>
      <c r="AB162" s="241"/>
      <c r="AC162" s="241"/>
      <c r="AD162" s="241"/>
      <c r="AE162" s="241"/>
      <c r="AF162" s="241"/>
    </row>
    <row r="163" spans="1:32" ht="14.15" customHeight="1" x14ac:dyDescent="0.55000000000000004">
      <c r="A163" s="244"/>
      <c r="B163" s="241"/>
      <c r="C163" s="241"/>
      <c r="D163" s="241"/>
      <c r="E163" s="245"/>
      <c r="F163" s="246"/>
      <c r="H163" s="83"/>
      <c r="I163" s="84"/>
      <c r="J163" s="85"/>
      <c r="K163" s="119"/>
      <c r="L163" s="86">
        <f t="shared" si="27"/>
        <v>0</v>
      </c>
      <c r="M163" s="84"/>
      <c r="N163" s="84"/>
      <c r="O163" s="87">
        <f t="shared" si="26"/>
        <v>0</v>
      </c>
      <c r="P163" s="241"/>
      <c r="Q163" s="241"/>
      <c r="R163" s="242"/>
      <c r="S163" s="49"/>
      <c r="T163" s="83"/>
      <c r="U163" s="88"/>
      <c r="V163" s="88"/>
      <c r="W163" s="243"/>
      <c r="X163" s="243"/>
      <c r="Y163" s="243"/>
      <c r="Z163" s="243"/>
      <c r="AA163" s="241"/>
      <c r="AB163" s="241"/>
      <c r="AC163" s="241"/>
      <c r="AD163" s="241"/>
      <c r="AE163" s="241"/>
      <c r="AF163" s="241"/>
    </row>
    <row r="164" spans="1:32" ht="14.15" customHeight="1" x14ac:dyDescent="0.55000000000000004">
      <c r="A164" s="244"/>
      <c r="B164" s="241"/>
      <c r="C164" s="241"/>
      <c r="D164" s="241"/>
      <c r="E164" s="245"/>
      <c r="F164" s="246"/>
      <c r="H164" s="83"/>
      <c r="I164" s="84"/>
      <c r="J164" s="85"/>
      <c r="K164" s="119"/>
      <c r="L164" s="86">
        <f t="shared" si="27"/>
        <v>0</v>
      </c>
      <c r="M164" s="84"/>
      <c r="N164" s="84"/>
      <c r="O164" s="87">
        <f t="shared" si="26"/>
        <v>0</v>
      </c>
      <c r="P164" s="241"/>
      <c r="Q164" s="241"/>
      <c r="R164" s="242"/>
      <c r="S164" s="49"/>
      <c r="T164" s="83"/>
      <c r="U164" s="88"/>
      <c r="V164" s="88"/>
      <c r="W164" s="243"/>
      <c r="X164" s="243"/>
      <c r="Y164" s="243"/>
      <c r="Z164" s="243"/>
      <c r="AA164" s="241"/>
      <c r="AB164" s="241"/>
      <c r="AC164" s="241"/>
      <c r="AD164" s="241"/>
      <c r="AE164" s="241"/>
      <c r="AF164" s="241"/>
    </row>
    <row r="165" spans="1:32" ht="14.15" customHeight="1" x14ac:dyDescent="0.55000000000000004">
      <c r="A165" s="244"/>
      <c r="B165" s="241"/>
      <c r="C165" s="241"/>
      <c r="D165" s="241"/>
      <c r="E165" s="245"/>
      <c r="F165" s="246"/>
      <c r="H165" s="83"/>
      <c r="I165" s="84"/>
      <c r="J165" s="85"/>
      <c r="K165" s="119"/>
      <c r="L165" s="86">
        <f t="shared" si="27"/>
        <v>0</v>
      </c>
      <c r="M165" s="84"/>
      <c r="N165" s="84"/>
      <c r="O165" s="87">
        <f t="shared" si="26"/>
        <v>0</v>
      </c>
      <c r="P165" s="241"/>
      <c r="Q165" s="241"/>
      <c r="R165" s="242"/>
      <c r="S165" s="49"/>
      <c r="T165" s="83"/>
      <c r="U165" s="88"/>
      <c r="V165" s="88"/>
      <c r="W165" s="243"/>
      <c r="X165" s="243"/>
      <c r="Y165" s="243"/>
      <c r="Z165" s="243"/>
      <c r="AA165" s="241"/>
      <c r="AB165" s="241"/>
      <c r="AC165" s="241"/>
      <c r="AD165" s="241"/>
      <c r="AE165" s="241"/>
      <c r="AF165" s="241"/>
    </row>
    <row r="166" spans="1:32" ht="14.15" customHeight="1" x14ac:dyDescent="0.55000000000000004">
      <c r="A166" s="244"/>
      <c r="B166" s="241"/>
      <c r="C166" s="241"/>
      <c r="D166" s="241"/>
      <c r="E166" s="245"/>
      <c r="F166" s="246"/>
      <c r="H166" s="83"/>
      <c r="I166" s="84"/>
      <c r="J166" s="85"/>
      <c r="K166" s="119"/>
      <c r="L166" s="86">
        <f t="shared" si="27"/>
        <v>0</v>
      </c>
      <c r="M166" s="84"/>
      <c r="N166" s="84"/>
      <c r="O166" s="87">
        <f t="shared" si="26"/>
        <v>0</v>
      </c>
      <c r="P166" s="241"/>
      <c r="Q166" s="241"/>
      <c r="R166" s="242"/>
      <c r="S166" s="49"/>
      <c r="T166" s="83"/>
      <c r="U166" s="88"/>
      <c r="V166" s="88"/>
      <c r="W166" s="243"/>
      <c r="X166" s="243"/>
      <c r="Y166" s="243"/>
      <c r="Z166" s="243"/>
      <c r="AA166" s="241"/>
      <c r="AB166" s="241"/>
      <c r="AC166" s="241"/>
      <c r="AD166" s="241"/>
      <c r="AE166" s="241"/>
      <c r="AF166" s="241"/>
    </row>
    <row r="167" spans="1:32" ht="14.15" customHeight="1" x14ac:dyDescent="0.55000000000000004">
      <c r="A167" s="244"/>
      <c r="B167" s="241"/>
      <c r="C167" s="241"/>
      <c r="D167" s="241"/>
      <c r="E167" s="245"/>
      <c r="F167" s="246"/>
      <c r="H167" s="83"/>
      <c r="I167" s="84"/>
      <c r="J167" s="85"/>
      <c r="K167" s="119"/>
      <c r="L167" s="86">
        <f t="shared" si="27"/>
        <v>0</v>
      </c>
      <c r="M167" s="84"/>
      <c r="N167" s="84"/>
      <c r="O167" s="87">
        <f t="shared" si="26"/>
        <v>0</v>
      </c>
      <c r="P167" s="241"/>
      <c r="Q167" s="241"/>
      <c r="R167" s="242"/>
      <c r="S167" s="49"/>
      <c r="T167" s="83"/>
      <c r="U167" s="88"/>
      <c r="V167" s="88"/>
      <c r="W167" s="243"/>
      <c r="X167" s="243"/>
      <c r="Y167" s="243"/>
      <c r="Z167" s="243"/>
      <c r="AA167" s="241"/>
      <c r="AB167" s="241"/>
      <c r="AC167" s="241"/>
      <c r="AD167" s="241"/>
      <c r="AE167" s="241"/>
      <c r="AF167" s="241"/>
    </row>
    <row r="168" spans="1:32" ht="14.15" customHeight="1" x14ac:dyDescent="0.55000000000000004">
      <c r="A168" s="244"/>
      <c r="B168" s="241"/>
      <c r="C168" s="241"/>
      <c r="D168" s="241"/>
      <c r="E168" s="245"/>
      <c r="F168" s="246"/>
      <c r="G168" s="89"/>
      <c r="H168" s="90"/>
      <c r="I168" s="91"/>
      <c r="J168" s="92"/>
      <c r="K168" s="120"/>
      <c r="L168" s="93">
        <f>SUM(L160:L167)</f>
        <v>0</v>
      </c>
      <c r="M168" s="91"/>
      <c r="N168" s="91"/>
      <c r="O168" s="93">
        <f>SUM(O160:O167)</f>
        <v>0</v>
      </c>
      <c r="P168" s="241"/>
      <c r="Q168" s="241"/>
      <c r="R168" s="242"/>
      <c r="S168" s="89"/>
      <c r="T168" s="90"/>
      <c r="U168" s="94"/>
      <c r="V168" s="94"/>
      <c r="W168" s="243"/>
      <c r="X168" s="243"/>
      <c r="Y168" s="243"/>
      <c r="Z168" s="243"/>
      <c r="AA168" s="241"/>
      <c r="AB168" s="241"/>
      <c r="AC168" s="241"/>
      <c r="AD168" s="241"/>
      <c r="AE168" s="241"/>
      <c r="AF168" s="241"/>
    </row>
    <row r="169" spans="1:32" ht="14.15" customHeight="1" x14ac:dyDescent="0.55000000000000004">
      <c r="A169" s="244"/>
      <c r="B169" s="241">
        <v>17</v>
      </c>
      <c r="C169" s="241"/>
      <c r="D169" s="241"/>
      <c r="E169" s="245"/>
      <c r="F169" s="246"/>
      <c r="H169" s="83"/>
      <c r="I169" s="84"/>
      <c r="J169" s="85"/>
      <c r="K169" s="119"/>
      <c r="L169" s="86">
        <f t="shared" ref="L169:L176" si="28">I169*J169</f>
        <v>0</v>
      </c>
      <c r="M169" s="84"/>
      <c r="N169" s="84"/>
      <c r="O169" s="87">
        <f t="shared" ref="O169:O176" si="29">M169*N169</f>
        <v>0</v>
      </c>
      <c r="P169" s="240">
        <f>O177</f>
        <v>0</v>
      </c>
      <c r="Q169" s="241"/>
      <c r="R169" s="242"/>
      <c r="S169" s="49"/>
      <c r="T169" s="83"/>
      <c r="U169" s="88"/>
      <c r="V169" s="88"/>
      <c r="W169" s="243"/>
      <c r="X169" s="243"/>
      <c r="Y169" s="243"/>
      <c r="Z169" s="243"/>
      <c r="AA169" s="241"/>
      <c r="AB169" s="241"/>
      <c r="AC169" s="241"/>
      <c r="AD169" s="241"/>
      <c r="AE169" s="241"/>
      <c r="AF169" s="241"/>
    </row>
    <row r="170" spans="1:32" ht="14.15" customHeight="1" x14ac:dyDescent="0.55000000000000004">
      <c r="A170" s="244"/>
      <c r="B170" s="241"/>
      <c r="C170" s="241"/>
      <c r="D170" s="241"/>
      <c r="E170" s="245"/>
      <c r="F170" s="246"/>
      <c r="H170" s="83"/>
      <c r="I170" s="84"/>
      <c r="J170" s="85"/>
      <c r="K170" s="119"/>
      <c r="L170" s="86">
        <f t="shared" si="28"/>
        <v>0</v>
      </c>
      <c r="M170" s="84"/>
      <c r="N170" s="84"/>
      <c r="O170" s="87">
        <f t="shared" si="29"/>
        <v>0</v>
      </c>
      <c r="P170" s="241"/>
      <c r="Q170" s="241"/>
      <c r="R170" s="242"/>
      <c r="S170" s="49"/>
      <c r="T170" s="83"/>
      <c r="U170" s="88"/>
      <c r="V170" s="88"/>
      <c r="W170" s="243"/>
      <c r="X170" s="243"/>
      <c r="Y170" s="243"/>
      <c r="Z170" s="243"/>
      <c r="AA170" s="241"/>
      <c r="AB170" s="241"/>
      <c r="AC170" s="241"/>
      <c r="AD170" s="241"/>
      <c r="AE170" s="241"/>
      <c r="AF170" s="241"/>
    </row>
    <row r="171" spans="1:32" ht="14.15" customHeight="1" x14ac:dyDescent="0.55000000000000004">
      <c r="A171" s="244"/>
      <c r="B171" s="241"/>
      <c r="C171" s="241"/>
      <c r="D171" s="241"/>
      <c r="E171" s="245"/>
      <c r="F171" s="246"/>
      <c r="H171" s="83"/>
      <c r="I171" s="84"/>
      <c r="J171" s="85"/>
      <c r="K171" s="119"/>
      <c r="L171" s="86">
        <f t="shared" si="28"/>
        <v>0</v>
      </c>
      <c r="M171" s="84"/>
      <c r="N171" s="84"/>
      <c r="O171" s="87">
        <f t="shared" si="29"/>
        <v>0</v>
      </c>
      <c r="P171" s="241"/>
      <c r="Q171" s="241"/>
      <c r="R171" s="242"/>
      <c r="S171" s="49"/>
      <c r="T171" s="83"/>
      <c r="U171" s="88"/>
      <c r="V171" s="88"/>
      <c r="W171" s="243"/>
      <c r="X171" s="243"/>
      <c r="Y171" s="243"/>
      <c r="Z171" s="243"/>
      <c r="AA171" s="241"/>
      <c r="AB171" s="241"/>
      <c r="AC171" s="241"/>
      <c r="AD171" s="241"/>
      <c r="AE171" s="241"/>
      <c r="AF171" s="241"/>
    </row>
    <row r="172" spans="1:32" ht="14.15" customHeight="1" x14ac:dyDescent="0.55000000000000004">
      <c r="A172" s="244"/>
      <c r="B172" s="241"/>
      <c r="C172" s="241"/>
      <c r="D172" s="241"/>
      <c r="E172" s="245"/>
      <c r="F172" s="246"/>
      <c r="H172" s="83"/>
      <c r="I172" s="84"/>
      <c r="J172" s="85"/>
      <c r="K172" s="119"/>
      <c r="L172" s="86">
        <f t="shared" si="28"/>
        <v>0</v>
      </c>
      <c r="M172" s="84"/>
      <c r="N172" s="84"/>
      <c r="O172" s="87">
        <f t="shared" si="29"/>
        <v>0</v>
      </c>
      <c r="P172" s="241"/>
      <c r="Q172" s="241"/>
      <c r="R172" s="242"/>
      <c r="S172" s="49"/>
      <c r="T172" s="83"/>
      <c r="U172" s="88"/>
      <c r="V172" s="88"/>
      <c r="W172" s="243"/>
      <c r="X172" s="243"/>
      <c r="Y172" s="243"/>
      <c r="Z172" s="243"/>
      <c r="AA172" s="241"/>
      <c r="AB172" s="241"/>
      <c r="AC172" s="241"/>
      <c r="AD172" s="241"/>
      <c r="AE172" s="241"/>
      <c r="AF172" s="241"/>
    </row>
    <row r="173" spans="1:32" ht="14.15" customHeight="1" x14ac:dyDescent="0.55000000000000004">
      <c r="A173" s="244"/>
      <c r="B173" s="241"/>
      <c r="C173" s="241"/>
      <c r="D173" s="241"/>
      <c r="E173" s="245"/>
      <c r="F173" s="246"/>
      <c r="H173" s="83"/>
      <c r="I173" s="84"/>
      <c r="J173" s="85"/>
      <c r="K173" s="119"/>
      <c r="L173" s="86">
        <f t="shared" si="28"/>
        <v>0</v>
      </c>
      <c r="M173" s="84"/>
      <c r="N173" s="84"/>
      <c r="O173" s="87">
        <f t="shared" si="29"/>
        <v>0</v>
      </c>
      <c r="P173" s="241"/>
      <c r="Q173" s="241"/>
      <c r="R173" s="242"/>
      <c r="S173" s="49"/>
      <c r="T173" s="83"/>
      <c r="U173" s="88"/>
      <c r="V173" s="88"/>
      <c r="W173" s="243"/>
      <c r="X173" s="243"/>
      <c r="Y173" s="243"/>
      <c r="Z173" s="243"/>
      <c r="AA173" s="241"/>
      <c r="AB173" s="241"/>
      <c r="AC173" s="241"/>
      <c r="AD173" s="241"/>
      <c r="AE173" s="241"/>
      <c r="AF173" s="241"/>
    </row>
    <row r="174" spans="1:32" ht="14.15" customHeight="1" x14ac:dyDescent="0.55000000000000004">
      <c r="A174" s="244"/>
      <c r="B174" s="241"/>
      <c r="C174" s="241"/>
      <c r="D174" s="241"/>
      <c r="E174" s="245"/>
      <c r="F174" s="246"/>
      <c r="H174" s="83"/>
      <c r="I174" s="84"/>
      <c r="J174" s="85"/>
      <c r="K174" s="119"/>
      <c r="L174" s="86">
        <f t="shared" si="28"/>
        <v>0</v>
      </c>
      <c r="M174" s="84"/>
      <c r="N174" s="84"/>
      <c r="O174" s="87">
        <f t="shared" si="29"/>
        <v>0</v>
      </c>
      <c r="P174" s="241"/>
      <c r="Q174" s="241"/>
      <c r="R174" s="242"/>
      <c r="S174" s="49"/>
      <c r="T174" s="83"/>
      <c r="U174" s="88"/>
      <c r="V174" s="88"/>
      <c r="W174" s="243"/>
      <c r="X174" s="243"/>
      <c r="Y174" s="243"/>
      <c r="Z174" s="243"/>
      <c r="AA174" s="241"/>
      <c r="AB174" s="241"/>
      <c r="AC174" s="241"/>
      <c r="AD174" s="241"/>
      <c r="AE174" s="241"/>
      <c r="AF174" s="241"/>
    </row>
    <row r="175" spans="1:32" ht="14.15" customHeight="1" x14ac:dyDescent="0.55000000000000004">
      <c r="A175" s="244"/>
      <c r="B175" s="241"/>
      <c r="C175" s="241"/>
      <c r="D175" s="241"/>
      <c r="E175" s="245"/>
      <c r="F175" s="246"/>
      <c r="H175" s="83"/>
      <c r="I175" s="84"/>
      <c r="J175" s="85"/>
      <c r="K175" s="119"/>
      <c r="L175" s="86">
        <f t="shared" si="28"/>
        <v>0</v>
      </c>
      <c r="M175" s="84"/>
      <c r="N175" s="84"/>
      <c r="O175" s="87">
        <f t="shared" si="29"/>
        <v>0</v>
      </c>
      <c r="P175" s="241"/>
      <c r="Q175" s="241"/>
      <c r="R175" s="242"/>
      <c r="S175" s="49"/>
      <c r="T175" s="83"/>
      <c r="U175" s="88"/>
      <c r="V175" s="88"/>
      <c r="W175" s="243"/>
      <c r="X175" s="243"/>
      <c r="Y175" s="243"/>
      <c r="Z175" s="243"/>
      <c r="AA175" s="241"/>
      <c r="AB175" s="241"/>
      <c r="AC175" s="241"/>
      <c r="AD175" s="241"/>
      <c r="AE175" s="241"/>
      <c r="AF175" s="241"/>
    </row>
    <row r="176" spans="1:32" ht="14.15" customHeight="1" x14ac:dyDescent="0.55000000000000004">
      <c r="A176" s="244"/>
      <c r="B176" s="241"/>
      <c r="C176" s="241"/>
      <c r="D176" s="241"/>
      <c r="E176" s="245"/>
      <c r="F176" s="246"/>
      <c r="H176" s="83"/>
      <c r="I176" s="84"/>
      <c r="J176" s="85"/>
      <c r="K176" s="119"/>
      <c r="L176" s="86">
        <f t="shared" si="28"/>
        <v>0</v>
      </c>
      <c r="M176" s="84"/>
      <c r="N176" s="84"/>
      <c r="O176" s="87">
        <f t="shared" si="29"/>
        <v>0</v>
      </c>
      <c r="P176" s="241"/>
      <c r="Q176" s="241"/>
      <c r="R176" s="242"/>
      <c r="S176" s="49"/>
      <c r="T176" s="83"/>
      <c r="U176" s="88"/>
      <c r="V176" s="88"/>
      <c r="W176" s="243"/>
      <c r="X176" s="243"/>
      <c r="Y176" s="243"/>
      <c r="Z176" s="243"/>
      <c r="AA176" s="241"/>
      <c r="AB176" s="241"/>
      <c r="AC176" s="241"/>
      <c r="AD176" s="241"/>
      <c r="AE176" s="241"/>
      <c r="AF176" s="241"/>
    </row>
    <row r="177" spans="1:32" ht="14.15" customHeight="1" x14ac:dyDescent="0.55000000000000004">
      <c r="A177" s="244"/>
      <c r="B177" s="241"/>
      <c r="C177" s="241"/>
      <c r="D177" s="241"/>
      <c r="E177" s="245"/>
      <c r="F177" s="246"/>
      <c r="G177" s="89"/>
      <c r="H177" s="90"/>
      <c r="I177" s="91"/>
      <c r="J177" s="92"/>
      <c r="K177" s="120"/>
      <c r="L177" s="93">
        <f>SUM(L169:L176)</f>
        <v>0</v>
      </c>
      <c r="M177" s="91"/>
      <c r="N177" s="91"/>
      <c r="O177" s="93">
        <f>SUM(O169:O176)</f>
        <v>0</v>
      </c>
      <c r="P177" s="241"/>
      <c r="Q177" s="241"/>
      <c r="R177" s="242"/>
      <c r="S177" s="89"/>
      <c r="T177" s="90"/>
      <c r="U177" s="94"/>
      <c r="V177" s="94"/>
      <c r="W177" s="243"/>
      <c r="X177" s="243"/>
      <c r="Y177" s="243"/>
      <c r="Z177" s="243"/>
      <c r="AA177" s="241"/>
      <c r="AB177" s="241"/>
      <c r="AC177" s="241"/>
      <c r="AD177" s="241"/>
      <c r="AE177" s="241"/>
      <c r="AF177" s="241"/>
    </row>
    <row r="178" spans="1:32" ht="14.15" customHeight="1" x14ac:dyDescent="0.55000000000000004">
      <c r="A178" s="244"/>
      <c r="B178" s="241">
        <v>18</v>
      </c>
      <c r="C178" s="241"/>
      <c r="D178" s="241"/>
      <c r="E178" s="245"/>
      <c r="F178" s="246"/>
      <c r="H178" s="83"/>
      <c r="I178" s="84"/>
      <c r="J178" s="85"/>
      <c r="K178" s="119"/>
      <c r="L178" s="86">
        <f t="shared" ref="L178:L185" si="30">I178*J178</f>
        <v>0</v>
      </c>
      <c r="M178" s="84"/>
      <c r="N178" s="84"/>
      <c r="O178" s="87">
        <f t="shared" si="26"/>
        <v>0</v>
      </c>
      <c r="P178" s="240">
        <f>O186</f>
        <v>0</v>
      </c>
      <c r="Q178" s="241"/>
      <c r="R178" s="242"/>
      <c r="S178" s="49"/>
      <c r="T178" s="83"/>
      <c r="U178" s="88"/>
      <c r="V178" s="88"/>
      <c r="W178" s="243"/>
      <c r="X178" s="243"/>
      <c r="Y178" s="243"/>
      <c r="Z178" s="243"/>
      <c r="AA178" s="241"/>
      <c r="AB178" s="241"/>
      <c r="AC178" s="241"/>
      <c r="AD178" s="241"/>
      <c r="AE178" s="241"/>
      <c r="AF178" s="241"/>
    </row>
    <row r="179" spans="1:32" ht="14.15" customHeight="1" x14ac:dyDescent="0.55000000000000004">
      <c r="A179" s="244"/>
      <c r="B179" s="241"/>
      <c r="C179" s="241"/>
      <c r="D179" s="241"/>
      <c r="E179" s="245"/>
      <c r="F179" s="246"/>
      <c r="H179" s="83"/>
      <c r="I179" s="84"/>
      <c r="J179" s="85"/>
      <c r="K179" s="119"/>
      <c r="L179" s="86">
        <f t="shared" si="30"/>
        <v>0</v>
      </c>
      <c r="M179" s="84"/>
      <c r="N179" s="84"/>
      <c r="O179" s="87">
        <f t="shared" si="26"/>
        <v>0</v>
      </c>
      <c r="P179" s="241"/>
      <c r="Q179" s="241"/>
      <c r="R179" s="242"/>
      <c r="S179" s="49"/>
      <c r="T179" s="83"/>
      <c r="U179" s="88"/>
      <c r="V179" s="88"/>
      <c r="W179" s="243"/>
      <c r="X179" s="243"/>
      <c r="Y179" s="243"/>
      <c r="Z179" s="243"/>
      <c r="AA179" s="241"/>
      <c r="AB179" s="241"/>
      <c r="AC179" s="241"/>
      <c r="AD179" s="241"/>
      <c r="AE179" s="241"/>
      <c r="AF179" s="241"/>
    </row>
    <row r="180" spans="1:32" ht="14.15" customHeight="1" x14ac:dyDescent="0.55000000000000004">
      <c r="A180" s="244"/>
      <c r="B180" s="241"/>
      <c r="C180" s="241"/>
      <c r="D180" s="241"/>
      <c r="E180" s="245"/>
      <c r="F180" s="246"/>
      <c r="H180" s="83"/>
      <c r="I180" s="84"/>
      <c r="J180" s="85"/>
      <c r="K180" s="119"/>
      <c r="L180" s="86">
        <f t="shared" si="30"/>
        <v>0</v>
      </c>
      <c r="M180" s="84"/>
      <c r="N180" s="84"/>
      <c r="O180" s="87">
        <f t="shared" si="26"/>
        <v>0</v>
      </c>
      <c r="P180" s="241"/>
      <c r="Q180" s="241"/>
      <c r="R180" s="242"/>
      <c r="S180" s="49"/>
      <c r="T180" s="83"/>
      <c r="U180" s="88"/>
      <c r="V180" s="88"/>
      <c r="W180" s="243"/>
      <c r="X180" s="243"/>
      <c r="Y180" s="243"/>
      <c r="Z180" s="243"/>
      <c r="AA180" s="241"/>
      <c r="AB180" s="241"/>
      <c r="AC180" s="241"/>
      <c r="AD180" s="241"/>
      <c r="AE180" s="241"/>
      <c r="AF180" s="241"/>
    </row>
    <row r="181" spans="1:32" ht="14.15" customHeight="1" x14ac:dyDescent="0.55000000000000004">
      <c r="A181" s="244"/>
      <c r="B181" s="241"/>
      <c r="C181" s="241"/>
      <c r="D181" s="241"/>
      <c r="E181" s="245"/>
      <c r="F181" s="246"/>
      <c r="H181" s="83"/>
      <c r="I181" s="84"/>
      <c r="J181" s="85"/>
      <c r="K181" s="119"/>
      <c r="L181" s="86">
        <f t="shared" si="30"/>
        <v>0</v>
      </c>
      <c r="M181" s="84"/>
      <c r="N181" s="84"/>
      <c r="O181" s="87">
        <f t="shared" si="26"/>
        <v>0</v>
      </c>
      <c r="P181" s="241"/>
      <c r="Q181" s="241"/>
      <c r="R181" s="242"/>
      <c r="S181" s="49"/>
      <c r="T181" s="83"/>
      <c r="U181" s="88"/>
      <c r="V181" s="88"/>
      <c r="W181" s="243"/>
      <c r="X181" s="243"/>
      <c r="Y181" s="243"/>
      <c r="Z181" s="243"/>
      <c r="AA181" s="241"/>
      <c r="AB181" s="241"/>
      <c r="AC181" s="241"/>
      <c r="AD181" s="241"/>
      <c r="AE181" s="241"/>
      <c r="AF181" s="241"/>
    </row>
    <row r="182" spans="1:32" ht="14.15" customHeight="1" x14ac:dyDescent="0.55000000000000004">
      <c r="A182" s="244"/>
      <c r="B182" s="241"/>
      <c r="C182" s="241"/>
      <c r="D182" s="241"/>
      <c r="E182" s="245"/>
      <c r="F182" s="246"/>
      <c r="H182" s="83"/>
      <c r="I182" s="84"/>
      <c r="J182" s="85"/>
      <c r="K182" s="119"/>
      <c r="L182" s="86">
        <f t="shared" si="30"/>
        <v>0</v>
      </c>
      <c r="M182" s="84"/>
      <c r="N182" s="84"/>
      <c r="O182" s="87">
        <f t="shared" si="26"/>
        <v>0</v>
      </c>
      <c r="P182" s="241"/>
      <c r="Q182" s="241"/>
      <c r="R182" s="242"/>
      <c r="S182" s="49"/>
      <c r="T182" s="83"/>
      <c r="U182" s="88"/>
      <c r="V182" s="88"/>
      <c r="W182" s="243"/>
      <c r="X182" s="243"/>
      <c r="Y182" s="243"/>
      <c r="Z182" s="243"/>
      <c r="AA182" s="241"/>
      <c r="AB182" s="241"/>
      <c r="AC182" s="241"/>
      <c r="AD182" s="241"/>
      <c r="AE182" s="241"/>
      <c r="AF182" s="241"/>
    </row>
    <row r="183" spans="1:32" ht="14.15" customHeight="1" x14ac:dyDescent="0.55000000000000004">
      <c r="A183" s="244"/>
      <c r="B183" s="241"/>
      <c r="C183" s="241"/>
      <c r="D183" s="241"/>
      <c r="E183" s="245"/>
      <c r="F183" s="246"/>
      <c r="H183" s="83"/>
      <c r="I183" s="84"/>
      <c r="J183" s="85"/>
      <c r="K183" s="119"/>
      <c r="L183" s="86">
        <f t="shared" si="30"/>
        <v>0</v>
      </c>
      <c r="M183" s="84"/>
      <c r="N183" s="84"/>
      <c r="O183" s="87">
        <f t="shared" si="26"/>
        <v>0</v>
      </c>
      <c r="P183" s="241"/>
      <c r="Q183" s="241"/>
      <c r="R183" s="242"/>
      <c r="S183" s="49"/>
      <c r="T183" s="83"/>
      <c r="U183" s="88"/>
      <c r="V183" s="88"/>
      <c r="W183" s="243"/>
      <c r="X183" s="243"/>
      <c r="Y183" s="243"/>
      <c r="Z183" s="243"/>
      <c r="AA183" s="241"/>
      <c r="AB183" s="241"/>
      <c r="AC183" s="241"/>
      <c r="AD183" s="241"/>
      <c r="AE183" s="241"/>
      <c r="AF183" s="241"/>
    </row>
    <row r="184" spans="1:32" ht="14.15" customHeight="1" x14ac:dyDescent="0.55000000000000004">
      <c r="A184" s="244"/>
      <c r="B184" s="241"/>
      <c r="C184" s="241"/>
      <c r="D184" s="241"/>
      <c r="E184" s="245"/>
      <c r="F184" s="246"/>
      <c r="H184" s="83"/>
      <c r="I184" s="84"/>
      <c r="J184" s="85"/>
      <c r="K184" s="119"/>
      <c r="L184" s="86">
        <f t="shared" si="30"/>
        <v>0</v>
      </c>
      <c r="M184" s="84"/>
      <c r="N184" s="84"/>
      <c r="O184" s="87">
        <f t="shared" si="26"/>
        <v>0</v>
      </c>
      <c r="P184" s="241"/>
      <c r="Q184" s="241"/>
      <c r="R184" s="242"/>
      <c r="S184" s="49"/>
      <c r="T184" s="83"/>
      <c r="U184" s="88"/>
      <c r="V184" s="88"/>
      <c r="W184" s="243"/>
      <c r="X184" s="243"/>
      <c r="Y184" s="243"/>
      <c r="Z184" s="243"/>
      <c r="AA184" s="241"/>
      <c r="AB184" s="241"/>
      <c r="AC184" s="241"/>
      <c r="AD184" s="241"/>
      <c r="AE184" s="241"/>
      <c r="AF184" s="241"/>
    </row>
    <row r="185" spans="1:32" ht="14.15" customHeight="1" x14ac:dyDescent="0.55000000000000004">
      <c r="A185" s="244"/>
      <c r="B185" s="241"/>
      <c r="C185" s="241"/>
      <c r="D185" s="241"/>
      <c r="E185" s="245"/>
      <c r="F185" s="246"/>
      <c r="H185" s="83"/>
      <c r="I185" s="84"/>
      <c r="J185" s="85"/>
      <c r="K185" s="119"/>
      <c r="L185" s="86">
        <f t="shared" si="30"/>
        <v>0</v>
      </c>
      <c r="M185" s="84"/>
      <c r="N185" s="84"/>
      <c r="O185" s="87">
        <f t="shared" si="26"/>
        <v>0</v>
      </c>
      <c r="P185" s="241"/>
      <c r="Q185" s="241"/>
      <c r="R185" s="242"/>
      <c r="S185" s="49"/>
      <c r="T185" s="83"/>
      <c r="U185" s="88"/>
      <c r="V185" s="88"/>
      <c r="W185" s="243"/>
      <c r="X185" s="243"/>
      <c r="Y185" s="243"/>
      <c r="Z185" s="243"/>
      <c r="AA185" s="241"/>
      <c r="AB185" s="241"/>
      <c r="AC185" s="241"/>
      <c r="AD185" s="241"/>
      <c r="AE185" s="241"/>
      <c r="AF185" s="241"/>
    </row>
    <row r="186" spans="1:32" ht="14.15" customHeight="1" x14ac:dyDescent="0.55000000000000004">
      <c r="A186" s="244"/>
      <c r="B186" s="241"/>
      <c r="C186" s="241"/>
      <c r="D186" s="241"/>
      <c r="E186" s="245"/>
      <c r="F186" s="246"/>
      <c r="G186" s="89"/>
      <c r="H186" s="90"/>
      <c r="I186" s="91"/>
      <c r="J186" s="92"/>
      <c r="K186" s="120"/>
      <c r="L186" s="93">
        <f>SUM(L178:L185)</f>
        <v>0</v>
      </c>
      <c r="M186" s="91"/>
      <c r="N186" s="91"/>
      <c r="O186" s="93">
        <f>SUM(O178:O185)</f>
        <v>0</v>
      </c>
      <c r="P186" s="241"/>
      <c r="Q186" s="241"/>
      <c r="R186" s="242"/>
      <c r="S186" s="89"/>
      <c r="T186" s="90"/>
      <c r="U186" s="94"/>
      <c r="V186" s="94"/>
      <c r="W186" s="243"/>
      <c r="X186" s="243"/>
      <c r="Y186" s="243"/>
      <c r="Z186" s="243"/>
      <c r="AA186" s="241"/>
      <c r="AB186" s="241"/>
      <c r="AC186" s="241"/>
      <c r="AD186" s="241"/>
      <c r="AE186" s="241"/>
      <c r="AF186" s="241"/>
    </row>
    <row r="187" spans="1:32" ht="14.15" customHeight="1" x14ac:dyDescent="0.55000000000000004">
      <c r="A187" s="244"/>
      <c r="B187" s="241">
        <v>19</v>
      </c>
      <c r="C187" s="241"/>
      <c r="D187" s="241"/>
      <c r="E187" s="245"/>
      <c r="F187" s="246"/>
      <c r="H187" s="83"/>
      <c r="I187" s="84"/>
      <c r="J187" s="85"/>
      <c r="K187" s="119"/>
      <c r="L187" s="86">
        <f t="shared" ref="L187:L194" si="31">I187*J187</f>
        <v>0</v>
      </c>
      <c r="M187" s="84"/>
      <c r="N187" s="84"/>
      <c r="O187" s="87">
        <f>M187*N187</f>
        <v>0</v>
      </c>
      <c r="P187" s="240">
        <f>O195</f>
        <v>0</v>
      </c>
      <c r="Q187" s="241"/>
      <c r="R187" s="242"/>
      <c r="S187" s="49"/>
      <c r="T187" s="83"/>
      <c r="U187" s="88"/>
      <c r="V187" s="88"/>
      <c r="W187" s="243"/>
      <c r="X187" s="243"/>
      <c r="Y187" s="243"/>
      <c r="Z187" s="243"/>
      <c r="AA187" s="241"/>
      <c r="AB187" s="241"/>
      <c r="AC187" s="241"/>
      <c r="AD187" s="241"/>
      <c r="AE187" s="241"/>
      <c r="AF187" s="241"/>
    </row>
    <row r="188" spans="1:32" ht="14.15" customHeight="1" x14ac:dyDescent="0.55000000000000004">
      <c r="A188" s="244"/>
      <c r="B188" s="241"/>
      <c r="C188" s="241"/>
      <c r="D188" s="241"/>
      <c r="E188" s="245"/>
      <c r="F188" s="246"/>
      <c r="H188" s="83"/>
      <c r="I188" s="84"/>
      <c r="J188" s="85"/>
      <c r="K188" s="119"/>
      <c r="L188" s="86">
        <f t="shared" si="31"/>
        <v>0</v>
      </c>
      <c r="M188" s="84"/>
      <c r="N188" s="84"/>
      <c r="O188" s="87">
        <f t="shared" si="26"/>
        <v>0</v>
      </c>
      <c r="P188" s="241"/>
      <c r="Q188" s="241"/>
      <c r="R188" s="242"/>
      <c r="S188" s="49"/>
      <c r="T188" s="83"/>
      <c r="U188" s="88"/>
      <c r="V188" s="88"/>
      <c r="W188" s="243"/>
      <c r="X188" s="243"/>
      <c r="Y188" s="243"/>
      <c r="Z188" s="243"/>
      <c r="AA188" s="241"/>
      <c r="AB188" s="241"/>
      <c r="AC188" s="241"/>
      <c r="AD188" s="241"/>
      <c r="AE188" s="241"/>
      <c r="AF188" s="241"/>
    </row>
    <row r="189" spans="1:32" ht="14.15" customHeight="1" x14ac:dyDescent="0.55000000000000004">
      <c r="A189" s="244"/>
      <c r="B189" s="241"/>
      <c r="C189" s="241"/>
      <c r="D189" s="241"/>
      <c r="E189" s="245"/>
      <c r="F189" s="246"/>
      <c r="H189" s="83"/>
      <c r="I189" s="84"/>
      <c r="J189" s="85"/>
      <c r="K189" s="119"/>
      <c r="L189" s="86">
        <f t="shared" si="31"/>
        <v>0</v>
      </c>
      <c r="M189" s="84"/>
      <c r="N189" s="84"/>
      <c r="O189" s="87">
        <f t="shared" si="26"/>
        <v>0</v>
      </c>
      <c r="P189" s="241"/>
      <c r="Q189" s="241"/>
      <c r="R189" s="242"/>
      <c r="S189" s="49"/>
      <c r="T189" s="83"/>
      <c r="U189" s="88"/>
      <c r="V189" s="88"/>
      <c r="W189" s="243"/>
      <c r="X189" s="243"/>
      <c r="Y189" s="243"/>
      <c r="Z189" s="243"/>
      <c r="AA189" s="241"/>
      <c r="AB189" s="241"/>
      <c r="AC189" s="241"/>
      <c r="AD189" s="241"/>
      <c r="AE189" s="241"/>
      <c r="AF189" s="241"/>
    </row>
    <row r="190" spans="1:32" ht="14.15" customHeight="1" x14ac:dyDescent="0.55000000000000004">
      <c r="A190" s="244"/>
      <c r="B190" s="241"/>
      <c r="C190" s="241"/>
      <c r="D190" s="241"/>
      <c r="E190" s="245"/>
      <c r="F190" s="246"/>
      <c r="H190" s="83"/>
      <c r="I190" s="84"/>
      <c r="J190" s="85"/>
      <c r="K190" s="119"/>
      <c r="L190" s="86">
        <f t="shared" si="31"/>
        <v>0</v>
      </c>
      <c r="M190" s="84"/>
      <c r="N190" s="84"/>
      <c r="O190" s="87">
        <f t="shared" si="26"/>
        <v>0</v>
      </c>
      <c r="P190" s="241"/>
      <c r="Q190" s="241"/>
      <c r="R190" s="242"/>
      <c r="S190" s="49"/>
      <c r="T190" s="83"/>
      <c r="U190" s="88"/>
      <c r="V190" s="88"/>
      <c r="W190" s="243"/>
      <c r="X190" s="243"/>
      <c r="Y190" s="243"/>
      <c r="Z190" s="243"/>
      <c r="AA190" s="241"/>
      <c r="AB190" s="241"/>
      <c r="AC190" s="241"/>
      <c r="AD190" s="241"/>
      <c r="AE190" s="241"/>
      <c r="AF190" s="241"/>
    </row>
    <row r="191" spans="1:32" ht="14.15" customHeight="1" x14ac:dyDescent="0.55000000000000004">
      <c r="A191" s="244"/>
      <c r="B191" s="241"/>
      <c r="C191" s="241"/>
      <c r="D191" s="241"/>
      <c r="E191" s="245"/>
      <c r="F191" s="246"/>
      <c r="H191" s="83"/>
      <c r="I191" s="84"/>
      <c r="J191" s="85"/>
      <c r="K191" s="119"/>
      <c r="L191" s="86">
        <f t="shared" si="31"/>
        <v>0</v>
      </c>
      <c r="M191" s="84"/>
      <c r="N191" s="84"/>
      <c r="O191" s="87">
        <f t="shared" si="26"/>
        <v>0</v>
      </c>
      <c r="P191" s="241"/>
      <c r="Q191" s="241"/>
      <c r="R191" s="242"/>
      <c r="S191" s="49"/>
      <c r="T191" s="83"/>
      <c r="U191" s="88"/>
      <c r="V191" s="88"/>
      <c r="W191" s="243"/>
      <c r="X191" s="243"/>
      <c r="Y191" s="243"/>
      <c r="Z191" s="243"/>
      <c r="AA191" s="241"/>
      <c r="AB191" s="241"/>
      <c r="AC191" s="241"/>
      <c r="AD191" s="241"/>
      <c r="AE191" s="241"/>
      <c r="AF191" s="241"/>
    </row>
    <row r="192" spans="1:32" ht="14.15" customHeight="1" x14ac:dyDescent="0.55000000000000004">
      <c r="A192" s="244"/>
      <c r="B192" s="241"/>
      <c r="C192" s="241"/>
      <c r="D192" s="241"/>
      <c r="E192" s="245"/>
      <c r="F192" s="246"/>
      <c r="H192" s="83"/>
      <c r="I192" s="84"/>
      <c r="J192" s="85"/>
      <c r="K192" s="119"/>
      <c r="L192" s="86">
        <f t="shared" si="31"/>
        <v>0</v>
      </c>
      <c r="M192" s="84"/>
      <c r="N192" s="84"/>
      <c r="O192" s="87">
        <f t="shared" si="26"/>
        <v>0</v>
      </c>
      <c r="P192" s="241"/>
      <c r="Q192" s="241"/>
      <c r="R192" s="242"/>
      <c r="S192" s="49"/>
      <c r="T192" s="83"/>
      <c r="U192" s="88"/>
      <c r="V192" s="88"/>
      <c r="W192" s="243"/>
      <c r="X192" s="243"/>
      <c r="Y192" s="243"/>
      <c r="Z192" s="243"/>
      <c r="AA192" s="241"/>
      <c r="AB192" s="241"/>
      <c r="AC192" s="241"/>
      <c r="AD192" s="241"/>
      <c r="AE192" s="241"/>
      <c r="AF192" s="241"/>
    </row>
    <row r="193" spans="1:32" ht="14.15" customHeight="1" x14ac:dyDescent="0.55000000000000004">
      <c r="A193" s="244"/>
      <c r="B193" s="241"/>
      <c r="C193" s="241"/>
      <c r="D193" s="241"/>
      <c r="E193" s="245"/>
      <c r="F193" s="246"/>
      <c r="H193" s="83"/>
      <c r="I193" s="84"/>
      <c r="J193" s="85"/>
      <c r="K193" s="119"/>
      <c r="L193" s="86">
        <f t="shared" si="31"/>
        <v>0</v>
      </c>
      <c r="M193" s="84"/>
      <c r="N193" s="84"/>
      <c r="O193" s="87">
        <f t="shared" si="26"/>
        <v>0</v>
      </c>
      <c r="P193" s="241"/>
      <c r="Q193" s="241"/>
      <c r="R193" s="242"/>
      <c r="S193" s="49"/>
      <c r="T193" s="83"/>
      <c r="U193" s="88"/>
      <c r="V193" s="88"/>
      <c r="W193" s="243"/>
      <c r="X193" s="243"/>
      <c r="Y193" s="243"/>
      <c r="Z193" s="243"/>
      <c r="AA193" s="241"/>
      <c r="AB193" s="241"/>
      <c r="AC193" s="241"/>
      <c r="AD193" s="241"/>
      <c r="AE193" s="241"/>
      <c r="AF193" s="241"/>
    </row>
    <row r="194" spans="1:32" ht="14.15" customHeight="1" x14ac:dyDescent="0.55000000000000004">
      <c r="A194" s="244"/>
      <c r="B194" s="241"/>
      <c r="C194" s="241"/>
      <c r="D194" s="241"/>
      <c r="E194" s="245"/>
      <c r="F194" s="246"/>
      <c r="H194" s="83"/>
      <c r="I194" s="84"/>
      <c r="J194" s="85"/>
      <c r="K194" s="119"/>
      <c r="L194" s="86">
        <f t="shared" si="31"/>
        <v>0</v>
      </c>
      <c r="M194" s="84"/>
      <c r="N194" s="84"/>
      <c r="O194" s="87">
        <f t="shared" si="26"/>
        <v>0</v>
      </c>
      <c r="P194" s="241"/>
      <c r="Q194" s="241"/>
      <c r="R194" s="242"/>
      <c r="S194" s="49"/>
      <c r="T194" s="83"/>
      <c r="U194" s="88"/>
      <c r="V194" s="88"/>
      <c r="W194" s="243"/>
      <c r="X194" s="243"/>
      <c r="Y194" s="243"/>
      <c r="Z194" s="243"/>
      <c r="AA194" s="241"/>
      <c r="AB194" s="241"/>
      <c r="AC194" s="241"/>
      <c r="AD194" s="241"/>
      <c r="AE194" s="241"/>
      <c r="AF194" s="241"/>
    </row>
    <row r="195" spans="1:32" ht="14.15" customHeight="1" x14ac:dyDescent="0.55000000000000004">
      <c r="A195" s="244"/>
      <c r="B195" s="241"/>
      <c r="C195" s="241"/>
      <c r="D195" s="241"/>
      <c r="E195" s="245"/>
      <c r="F195" s="246"/>
      <c r="G195" s="89"/>
      <c r="H195" s="90"/>
      <c r="I195" s="91"/>
      <c r="J195" s="92"/>
      <c r="K195" s="120"/>
      <c r="L195" s="93">
        <f>SUM(L187:L194)</f>
        <v>0</v>
      </c>
      <c r="M195" s="91"/>
      <c r="N195" s="91"/>
      <c r="O195" s="93">
        <f>SUM(O187:O194)</f>
        <v>0</v>
      </c>
      <c r="P195" s="241"/>
      <c r="Q195" s="241"/>
      <c r="R195" s="242"/>
      <c r="S195" s="89"/>
      <c r="T195" s="90"/>
      <c r="U195" s="94"/>
      <c r="V195" s="94"/>
      <c r="W195" s="243"/>
      <c r="X195" s="243"/>
      <c r="Y195" s="243"/>
      <c r="Z195" s="243"/>
      <c r="AA195" s="241"/>
      <c r="AB195" s="241"/>
      <c r="AC195" s="241"/>
      <c r="AD195" s="241"/>
      <c r="AE195" s="241"/>
      <c r="AF195" s="241"/>
    </row>
    <row r="196" spans="1:32" ht="14.15" customHeight="1" x14ac:dyDescent="0.55000000000000004">
      <c r="A196" s="244"/>
      <c r="B196" s="241">
        <v>20</v>
      </c>
      <c r="C196" s="241"/>
      <c r="D196" s="241"/>
      <c r="E196" s="245"/>
      <c r="F196" s="246"/>
      <c r="H196" s="83"/>
      <c r="I196" s="84"/>
      <c r="J196" s="85"/>
      <c r="K196" s="119"/>
      <c r="L196" s="86">
        <f t="shared" ref="L196:L203" si="32">I196*J196</f>
        <v>0</v>
      </c>
      <c r="M196" s="84"/>
      <c r="N196" s="84"/>
      <c r="O196" s="87">
        <f t="shared" ref="O196:O203" si="33">M196*N196</f>
        <v>0</v>
      </c>
      <c r="P196" s="240">
        <f>O204</f>
        <v>0</v>
      </c>
      <c r="Q196" s="241"/>
      <c r="R196" s="242"/>
      <c r="S196" s="49"/>
      <c r="T196" s="83"/>
      <c r="U196" s="88"/>
      <c r="V196" s="88"/>
      <c r="W196" s="243"/>
      <c r="X196" s="243"/>
      <c r="Y196" s="243"/>
      <c r="Z196" s="243"/>
      <c r="AA196" s="241"/>
      <c r="AB196" s="241"/>
      <c r="AC196" s="241"/>
      <c r="AD196" s="241"/>
      <c r="AE196" s="241"/>
      <c r="AF196" s="241"/>
    </row>
    <row r="197" spans="1:32" ht="14.15" customHeight="1" x14ac:dyDescent="0.55000000000000004">
      <c r="A197" s="244"/>
      <c r="B197" s="241"/>
      <c r="C197" s="241"/>
      <c r="D197" s="241"/>
      <c r="E197" s="245"/>
      <c r="F197" s="246"/>
      <c r="H197" s="83"/>
      <c r="I197" s="84"/>
      <c r="J197" s="85"/>
      <c r="K197" s="119"/>
      <c r="L197" s="86">
        <f t="shared" si="32"/>
        <v>0</v>
      </c>
      <c r="M197" s="84"/>
      <c r="N197" s="84"/>
      <c r="O197" s="87">
        <f t="shared" si="33"/>
        <v>0</v>
      </c>
      <c r="P197" s="241"/>
      <c r="Q197" s="241"/>
      <c r="R197" s="242"/>
      <c r="S197" s="49"/>
      <c r="T197" s="83"/>
      <c r="U197" s="88"/>
      <c r="V197" s="88"/>
      <c r="W197" s="243"/>
      <c r="X197" s="243"/>
      <c r="Y197" s="243"/>
      <c r="Z197" s="243"/>
      <c r="AA197" s="241"/>
      <c r="AB197" s="241"/>
      <c r="AC197" s="241"/>
      <c r="AD197" s="241"/>
      <c r="AE197" s="241"/>
      <c r="AF197" s="241"/>
    </row>
    <row r="198" spans="1:32" ht="14.15" customHeight="1" x14ac:dyDescent="0.55000000000000004">
      <c r="A198" s="244"/>
      <c r="B198" s="241"/>
      <c r="C198" s="241"/>
      <c r="D198" s="241"/>
      <c r="E198" s="245"/>
      <c r="F198" s="246"/>
      <c r="H198" s="83"/>
      <c r="I198" s="84"/>
      <c r="J198" s="85"/>
      <c r="K198" s="119"/>
      <c r="L198" s="86">
        <f t="shared" si="32"/>
        <v>0</v>
      </c>
      <c r="M198" s="84"/>
      <c r="N198" s="84"/>
      <c r="O198" s="87">
        <f t="shared" si="33"/>
        <v>0</v>
      </c>
      <c r="P198" s="241"/>
      <c r="Q198" s="241"/>
      <c r="R198" s="242"/>
      <c r="S198" s="49"/>
      <c r="T198" s="83"/>
      <c r="U198" s="88"/>
      <c r="V198" s="88"/>
      <c r="W198" s="243"/>
      <c r="X198" s="243"/>
      <c r="Y198" s="243"/>
      <c r="Z198" s="243"/>
      <c r="AA198" s="241"/>
      <c r="AB198" s="241"/>
      <c r="AC198" s="241"/>
      <c r="AD198" s="241"/>
      <c r="AE198" s="241"/>
      <c r="AF198" s="241"/>
    </row>
    <row r="199" spans="1:32" ht="14.15" customHeight="1" x14ac:dyDescent="0.55000000000000004">
      <c r="A199" s="244"/>
      <c r="B199" s="241"/>
      <c r="C199" s="241"/>
      <c r="D199" s="241"/>
      <c r="E199" s="245"/>
      <c r="F199" s="246"/>
      <c r="H199" s="83"/>
      <c r="I199" s="84"/>
      <c r="J199" s="85"/>
      <c r="K199" s="119"/>
      <c r="L199" s="86">
        <f t="shared" si="32"/>
        <v>0</v>
      </c>
      <c r="M199" s="84"/>
      <c r="N199" s="84"/>
      <c r="O199" s="87">
        <f t="shared" si="33"/>
        <v>0</v>
      </c>
      <c r="P199" s="241"/>
      <c r="Q199" s="241"/>
      <c r="R199" s="242"/>
      <c r="S199" s="49"/>
      <c r="T199" s="83"/>
      <c r="U199" s="88"/>
      <c r="V199" s="88"/>
      <c r="W199" s="243"/>
      <c r="X199" s="243"/>
      <c r="Y199" s="243"/>
      <c r="Z199" s="243"/>
      <c r="AA199" s="241"/>
      <c r="AB199" s="241"/>
      <c r="AC199" s="241"/>
      <c r="AD199" s="241"/>
      <c r="AE199" s="241"/>
      <c r="AF199" s="241"/>
    </row>
    <row r="200" spans="1:32" ht="14.15" customHeight="1" x14ac:dyDescent="0.55000000000000004">
      <c r="A200" s="244"/>
      <c r="B200" s="241"/>
      <c r="C200" s="241"/>
      <c r="D200" s="241"/>
      <c r="E200" s="245"/>
      <c r="F200" s="246"/>
      <c r="H200" s="83"/>
      <c r="I200" s="84"/>
      <c r="J200" s="85"/>
      <c r="K200" s="119"/>
      <c r="L200" s="86">
        <f t="shared" si="32"/>
        <v>0</v>
      </c>
      <c r="M200" s="84"/>
      <c r="N200" s="84"/>
      <c r="O200" s="87">
        <f t="shared" si="33"/>
        <v>0</v>
      </c>
      <c r="P200" s="241"/>
      <c r="Q200" s="241"/>
      <c r="R200" s="242"/>
      <c r="S200" s="49"/>
      <c r="T200" s="83"/>
      <c r="U200" s="88"/>
      <c r="V200" s="88"/>
      <c r="W200" s="243"/>
      <c r="X200" s="243"/>
      <c r="Y200" s="243"/>
      <c r="Z200" s="243"/>
      <c r="AA200" s="241"/>
      <c r="AB200" s="241"/>
      <c r="AC200" s="241"/>
      <c r="AD200" s="241"/>
      <c r="AE200" s="241"/>
      <c r="AF200" s="241"/>
    </row>
    <row r="201" spans="1:32" ht="14.15" customHeight="1" x14ac:dyDescent="0.55000000000000004">
      <c r="A201" s="244"/>
      <c r="B201" s="241"/>
      <c r="C201" s="241"/>
      <c r="D201" s="241"/>
      <c r="E201" s="245"/>
      <c r="F201" s="246"/>
      <c r="H201" s="83"/>
      <c r="I201" s="84"/>
      <c r="J201" s="85"/>
      <c r="K201" s="119"/>
      <c r="L201" s="86">
        <f t="shared" si="32"/>
        <v>0</v>
      </c>
      <c r="M201" s="84"/>
      <c r="N201" s="84"/>
      <c r="O201" s="87">
        <f t="shared" si="33"/>
        <v>0</v>
      </c>
      <c r="P201" s="241"/>
      <c r="Q201" s="241"/>
      <c r="R201" s="242"/>
      <c r="S201" s="49"/>
      <c r="T201" s="83"/>
      <c r="U201" s="88"/>
      <c r="V201" s="88"/>
      <c r="W201" s="243"/>
      <c r="X201" s="243"/>
      <c r="Y201" s="243"/>
      <c r="Z201" s="243"/>
      <c r="AA201" s="241"/>
      <c r="AB201" s="241"/>
      <c r="AC201" s="241"/>
      <c r="AD201" s="241"/>
      <c r="AE201" s="241"/>
      <c r="AF201" s="241"/>
    </row>
    <row r="202" spans="1:32" ht="14.15" customHeight="1" x14ac:dyDescent="0.55000000000000004">
      <c r="A202" s="244"/>
      <c r="B202" s="241"/>
      <c r="C202" s="241"/>
      <c r="D202" s="241"/>
      <c r="E202" s="245"/>
      <c r="F202" s="246"/>
      <c r="H202" s="83"/>
      <c r="I202" s="84"/>
      <c r="J202" s="85"/>
      <c r="K202" s="119"/>
      <c r="L202" s="86">
        <f t="shared" si="32"/>
        <v>0</v>
      </c>
      <c r="M202" s="84"/>
      <c r="N202" s="84"/>
      <c r="O202" s="87">
        <f t="shared" si="33"/>
        <v>0</v>
      </c>
      <c r="P202" s="241"/>
      <c r="Q202" s="241"/>
      <c r="R202" s="242"/>
      <c r="S202" s="49"/>
      <c r="T202" s="83"/>
      <c r="U202" s="88"/>
      <c r="V202" s="88"/>
      <c r="W202" s="243"/>
      <c r="X202" s="243"/>
      <c r="Y202" s="243"/>
      <c r="Z202" s="243"/>
      <c r="AA202" s="241"/>
      <c r="AB202" s="241"/>
      <c r="AC202" s="241"/>
      <c r="AD202" s="241"/>
      <c r="AE202" s="241"/>
      <c r="AF202" s="241"/>
    </row>
    <row r="203" spans="1:32" ht="14.15" customHeight="1" x14ac:dyDescent="0.55000000000000004">
      <c r="A203" s="244"/>
      <c r="B203" s="241"/>
      <c r="C203" s="241"/>
      <c r="D203" s="241"/>
      <c r="E203" s="245"/>
      <c r="F203" s="246"/>
      <c r="H203" s="83"/>
      <c r="I203" s="84"/>
      <c r="J203" s="85"/>
      <c r="K203" s="119"/>
      <c r="L203" s="86">
        <f t="shared" si="32"/>
        <v>0</v>
      </c>
      <c r="M203" s="84"/>
      <c r="N203" s="84"/>
      <c r="O203" s="87">
        <f t="shared" si="33"/>
        <v>0</v>
      </c>
      <c r="P203" s="241"/>
      <c r="Q203" s="241"/>
      <c r="R203" s="242"/>
      <c r="S203" s="49"/>
      <c r="T203" s="83"/>
      <c r="U203" s="88"/>
      <c r="V203" s="88"/>
      <c r="W203" s="243"/>
      <c r="X203" s="243"/>
      <c r="Y203" s="243"/>
      <c r="Z203" s="243"/>
      <c r="AA203" s="241"/>
      <c r="AB203" s="241"/>
      <c r="AC203" s="241"/>
      <c r="AD203" s="241"/>
      <c r="AE203" s="241"/>
      <c r="AF203" s="241"/>
    </row>
    <row r="204" spans="1:32" ht="14.15" customHeight="1" x14ac:dyDescent="0.55000000000000004">
      <c r="A204" s="244"/>
      <c r="B204" s="241"/>
      <c r="C204" s="241"/>
      <c r="D204" s="241"/>
      <c r="E204" s="245"/>
      <c r="F204" s="246"/>
      <c r="G204" s="89"/>
      <c r="H204" s="90"/>
      <c r="I204" s="91"/>
      <c r="J204" s="92"/>
      <c r="K204" s="120"/>
      <c r="L204" s="93">
        <f>SUM(L196:L203)</f>
        <v>0</v>
      </c>
      <c r="M204" s="91"/>
      <c r="N204" s="91"/>
      <c r="O204" s="93">
        <f>SUM(O196:O203)</f>
        <v>0</v>
      </c>
      <c r="P204" s="241"/>
      <c r="Q204" s="241"/>
      <c r="R204" s="242"/>
      <c r="S204" s="89"/>
      <c r="T204" s="90"/>
      <c r="U204" s="94"/>
      <c r="V204" s="94"/>
      <c r="W204" s="243"/>
      <c r="X204" s="243"/>
      <c r="Y204" s="243"/>
      <c r="Z204" s="243"/>
      <c r="AA204" s="241"/>
      <c r="AB204" s="241"/>
      <c r="AC204" s="241"/>
      <c r="AD204" s="241"/>
      <c r="AE204" s="241"/>
      <c r="AF204" s="241"/>
    </row>
    <row r="205" spans="1:32" ht="14.15" customHeight="1" x14ac:dyDescent="0.55000000000000004">
      <c r="A205" s="244"/>
      <c r="B205" s="241">
        <v>21</v>
      </c>
      <c r="C205" s="241"/>
      <c r="D205" s="241"/>
      <c r="E205" s="245"/>
      <c r="F205" s="246"/>
      <c r="H205" s="83"/>
      <c r="I205" s="84"/>
      <c r="J205" s="85"/>
      <c r="K205" s="119"/>
      <c r="L205" s="86">
        <f t="shared" ref="L205:L212" si="34">I205*J205</f>
        <v>0</v>
      </c>
      <c r="M205" s="84"/>
      <c r="N205" s="84"/>
      <c r="O205" s="87">
        <f t="shared" si="26"/>
        <v>0</v>
      </c>
      <c r="P205" s="240">
        <f>O213</f>
        <v>0</v>
      </c>
      <c r="Q205" s="241"/>
      <c r="R205" s="242"/>
      <c r="S205" s="49"/>
      <c r="T205" s="83"/>
      <c r="U205" s="88"/>
      <c r="V205" s="88"/>
      <c r="W205" s="243"/>
      <c r="X205" s="243"/>
      <c r="Y205" s="243"/>
      <c r="Z205" s="243"/>
      <c r="AA205" s="241"/>
      <c r="AB205" s="241"/>
      <c r="AC205" s="241"/>
      <c r="AD205" s="241"/>
      <c r="AE205" s="241"/>
      <c r="AF205" s="241"/>
    </row>
    <row r="206" spans="1:32" ht="14.15" customHeight="1" x14ac:dyDescent="0.55000000000000004">
      <c r="A206" s="244"/>
      <c r="B206" s="241"/>
      <c r="C206" s="241"/>
      <c r="D206" s="241"/>
      <c r="E206" s="245"/>
      <c r="F206" s="246"/>
      <c r="H206" s="83"/>
      <c r="I206" s="84"/>
      <c r="J206" s="85"/>
      <c r="K206" s="119"/>
      <c r="L206" s="86">
        <f t="shared" si="34"/>
        <v>0</v>
      </c>
      <c r="M206" s="84"/>
      <c r="N206" s="84"/>
      <c r="O206" s="87">
        <f t="shared" si="26"/>
        <v>0</v>
      </c>
      <c r="P206" s="241"/>
      <c r="Q206" s="241"/>
      <c r="R206" s="242"/>
      <c r="S206" s="49"/>
      <c r="T206" s="83"/>
      <c r="U206" s="88"/>
      <c r="V206" s="88"/>
      <c r="W206" s="243"/>
      <c r="X206" s="243"/>
      <c r="Y206" s="243"/>
      <c r="Z206" s="243"/>
      <c r="AA206" s="241"/>
      <c r="AB206" s="241"/>
      <c r="AC206" s="241"/>
      <c r="AD206" s="241"/>
      <c r="AE206" s="241"/>
      <c r="AF206" s="241"/>
    </row>
    <row r="207" spans="1:32" ht="14.15" customHeight="1" x14ac:dyDescent="0.55000000000000004">
      <c r="A207" s="244"/>
      <c r="B207" s="241"/>
      <c r="C207" s="241"/>
      <c r="D207" s="241"/>
      <c r="E207" s="245"/>
      <c r="F207" s="246"/>
      <c r="H207" s="83"/>
      <c r="I207" s="84"/>
      <c r="J207" s="85"/>
      <c r="K207" s="119"/>
      <c r="L207" s="86">
        <f t="shared" si="34"/>
        <v>0</v>
      </c>
      <c r="M207" s="84"/>
      <c r="N207" s="84"/>
      <c r="O207" s="87">
        <f t="shared" si="26"/>
        <v>0</v>
      </c>
      <c r="P207" s="241"/>
      <c r="Q207" s="241"/>
      <c r="R207" s="242"/>
      <c r="S207" s="49"/>
      <c r="T207" s="83"/>
      <c r="U207" s="88"/>
      <c r="V207" s="88"/>
      <c r="W207" s="243"/>
      <c r="X207" s="243"/>
      <c r="Y207" s="243"/>
      <c r="Z207" s="243"/>
      <c r="AA207" s="241"/>
      <c r="AB207" s="241"/>
      <c r="AC207" s="241"/>
      <c r="AD207" s="241"/>
      <c r="AE207" s="241"/>
      <c r="AF207" s="241"/>
    </row>
    <row r="208" spans="1:32" ht="14.15" customHeight="1" x14ac:dyDescent="0.55000000000000004">
      <c r="A208" s="244"/>
      <c r="B208" s="241"/>
      <c r="C208" s="241"/>
      <c r="D208" s="241"/>
      <c r="E208" s="245"/>
      <c r="F208" s="246"/>
      <c r="H208" s="83"/>
      <c r="I208" s="84"/>
      <c r="J208" s="85"/>
      <c r="K208" s="119"/>
      <c r="L208" s="86">
        <f t="shared" si="34"/>
        <v>0</v>
      </c>
      <c r="M208" s="84"/>
      <c r="N208" s="84"/>
      <c r="O208" s="87">
        <f t="shared" si="26"/>
        <v>0</v>
      </c>
      <c r="P208" s="241"/>
      <c r="Q208" s="241"/>
      <c r="R208" s="242"/>
      <c r="S208" s="49"/>
      <c r="T208" s="83"/>
      <c r="U208" s="88"/>
      <c r="V208" s="88"/>
      <c r="W208" s="243"/>
      <c r="X208" s="243"/>
      <c r="Y208" s="243"/>
      <c r="Z208" s="243"/>
      <c r="AA208" s="241"/>
      <c r="AB208" s="241"/>
      <c r="AC208" s="241"/>
      <c r="AD208" s="241"/>
      <c r="AE208" s="241"/>
      <c r="AF208" s="241"/>
    </row>
    <row r="209" spans="1:32" ht="14.15" customHeight="1" x14ac:dyDescent="0.55000000000000004">
      <c r="A209" s="244"/>
      <c r="B209" s="241"/>
      <c r="C209" s="241"/>
      <c r="D209" s="241"/>
      <c r="E209" s="245"/>
      <c r="F209" s="246"/>
      <c r="H209" s="83"/>
      <c r="I209" s="84"/>
      <c r="J209" s="85"/>
      <c r="K209" s="119"/>
      <c r="L209" s="86">
        <f t="shared" si="34"/>
        <v>0</v>
      </c>
      <c r="M209" s="84"/>
      <c r="N209" s="84"/>
      <c r="O209" s="87">
        <f t="shared" si="26"/>
        <v>0</v>
      </c>
      <c r="P209" s="241"/>
      <c r="Q209" s="241"/>
      <c r="R209" s="242"/>
      <c r="S209" s="49"/>
      <c r="T209" s="83"/>
      <c r="U209" s="88"/>
      <c r="V209" s="88"/>
      <c r="W209" s="243"/>
      <c r="X209" s="243"/>
      <c r="Y209" s="243"/>
      <c r="Z209" s="243"/>
      <c r="AA209" s="241"/>
      <c r="AB209" s="241"/>
      <c r="AC209" s="241"/>
      <c r="AD209" s="241"/>
      <c r="AE209" s="241"/>
      <c r="AF209" s="241"/>
    </row>
    <row r="210" spans="1:32" ht="14.15" customHeight="1" x14ac:dyDescent="0.55000000000000004">
      <c r="A210" s="244"/>
      <c r="B210" s="241"/>
      <c r="C210" s="241"/>
      <c r="D210" s="241"/>
      <c r="E210" s="245"/>
      <c r="F210" s="246"/>
      <c r="H210" s="83"/>
      <c r="I210" s="84"/>
      <c r="J210" s="85"/>
      <c r="K210" s="119"/>
      <c r="L210" s="86">
        <f t="shared" si="34"/>
        <v>0</v>
      </c>
      <c r="M210" s="84"/>
      <c r="N210" s="84"/>
      <c r="O210" s="87">
        <f t="shared" si="26"/>
        <v>0</v>
      </c>
      <c r="P210" s="241"/>
      <c r="Q210" s="241"/>
      <c r="R210" s="242"/>
      <c r="S210" s="49"/>
      <c r="T210" s="83"/>
      <c r="U210" s="88"/>
      <c r="V210" s="88"/>
      <c r="W210" s="243"/>
      <c r="X210" s="243"/>
      <c r="Y210" s="243"/>
      <c r="Z210" s="243"/>
      <c r="AA210" s="241"/>
      <c r="AB210" s="241"/>
      <c r="AC210" s="241"/>
      <c r="AD210" s="241"/>
      <c r="AE210" s="241"/>
      <c r="AF210" s="241"/>
    </row>
    <row r="211" spans="1:32" ht="14.15" customHeight="1" x14ac:dyDescent="0.55000000000000004">
      <c r="A211" s="244"/>
      <c r="B211" s="241"/>
      <c r="C211" s="241"/>
      <c r="D211" s="241"/>
      <c r="E211" s="245"/>
      <c r="F211" s="246"/>
      <c r="H211" s="83"/>
      <c r="I211" s="84"/>
      <c r="J211" s="85"/>
      <c r="K211" s="119"/>
      <c r="L211" s="86">
        <f t="shared" si="34"/>
        <v>0</v>
      </c>
      <c r="M211" s="84"/>
      <c r="N211" s="84"/>
      <c r="O211" s="87">
        <f t="shared" si="26"/>
        <v>0</v>
      </c>
      <c r="P211" s="241"/>
      <c r="Q211" s="241"/>
      <c r="R211" s="242"/>
      <c r="S211" s="49"/>
      <c r="T211" s="83"/>
      <c r="U211" s="88"/>
      <c r="V211" s="88"/>
      <c r="W211" s="243"/>
      <c r="X211" s="243"/>
      <c r="Y211" s="243"/>
      <c r="Z211" s="243"/>
      <c r="AA211" s="241"/>
      <c r="AB211" s="241"/>
      <c r="AC211" s="241"/>
      <c r="AD211" s="241"/>
      <c r="AE211" s="241"/>
      <c r="AF211" s="241"/>
    </row>
    <row r="212" spans="1:32" ht="14.15" customHeight="1" x14ac:dyDescent="0.55000000000000004">
      <c r="A212" s="244"/>
      <c r="B212" s="241"/>
      <c r="C212" s="241"/>
      <c r="D212" s="241"/>
      <c r="E212" s="245"/>
      <c r="F212" s="246"/>
      <c r="H212" s="83"/>
      <c r="I212" s="84"/>
      <c r="J212" s="85"/>
      <c r="K212" s="119"/>
      <c r="L212" s="86">
        <f t="shared" si="34"/>
        <v>0</v>
      </c>
      <c r="M212" s="84"/>
      <c r="N212" s="84"/>
      <c r="O212" s="87">
        <f t="shared" si="26"/>
        <v>0</v>
      </c>
      <c r="P212" s="241"/>
      <c r="Q212" s="241"/>
      <c r="R212" s="242"/>
      <c r="S212" s="49"/>
      <c r="T212" s="83"/>
      <c r="U212" s="88"/>
      <c r="V212" s="88"/>
      <c r="W212" s="243"/>
      <c r="X212" s="243"/>
      <c r="Y212" s="243"/>
      <c r="Z212" s="243"/>
      <c r="AA212" s="241"/>
      <c r="AB212" s="241"/>
      <c r="AC212" s="241"/>
      <c r="AD212" s="241"/>
      <c r="AE212" s="241"/>
      <c r="AF212" s="241"/>
    </row>
    <row r="213" spans="1:32" ht="14.15" customHeight="1" x14ac:dyDescent="0.55000000000000004">
      <c r="A213" s="244"/>
      <c r="B213" s="241"/>
      <c r="C213" s="241"/>
      <c r="D213" s="241"/>
      <c r="E213" s="245"/>
      <c r="F213" s="246"/>
      <c r="G213" s="89"/>
      <c r="H213" s="90"/>
      <c r="I213" s="91"/>
      <c r="J213" s="92"/>
      <c r="K213" s="120"/>
      <c r="L213" s="93">
        <f>SUM(L205:L212)</f>
        <v>0</v>
      </c>
      <c r="M213" s="91"/>
      <c r="N213" s="91"/>
      <c r="O213" s="93">
        <f>SUM(O205:O212)</f>
        <v>0</v>
      </c>
      <c r="P213" s="241"/>
      <c r="Q213" s="241"/>
      <c r="R213" s="242"/>
      <c r="S213" s="89"/>
      <c r="T213" s="90"/>
      <c r="U213" s="94"/>
      <c r="V213" s="94"/>
      <c r="W213" s="243"/>
      <c r="X213" s="243"/>
      <c r="Y213" s="243"/>
      <c r="Z213" s="243"/>
      <c r="AA213" s="241"/>
      <c r="AB213" s="241"/>
      <c r="AC213" s="241"/>
      <c r="AD213" s="241"/>
      <c r="AE213" s="241"/>
      <c r="AF213" s="241"/>
    </row>
    <row r="214" spans="1:32" ht="14.15" customHeight="1" x14ac:dyDescent="0.55000000000000004">
      <c r="A214" s="244"/>
      <c r="B214" s="241">
        <v>22</v>
      </c>
      <c r="C214" s="241"/>
      <c r="D214" s="241"/>
      <c r="E214" s="245"/>
      <c r="F214" s="246"/>
      <c r="H214" s="83"/>
      <c r="I214" s="84"/>
      <c r="J214" s="85"/>
      <c r="K214" s="119"/>
      <c r="L214" s="86">
        <f t="shared" ref="L214:L221" si="35">I214*J214</f>
        <v>0</v>
      </c>
      <c r="M214" s="84"/>
      <c r="N214" s="84"/>
      <c r="O214" s="87">
        <f t="shared" ref="O214:O221" si="36">M214*N214</f>
        <v>0</v>
      </c>
      <c r="P214" s="240">
        <f>O222</f>
        <v>0</v>
      </c>
      <c r="Q214" s="241"/>
      <c r="R214" s="242"/>
      <c r="S214" s="49"/>
      <c r="T214" s="83"/>
      <c r="U214" s="88"/>
      <c r="V214" s="88"/>
      <c r="W214" s="243"/>
      <c r="X214" s="243"/>
      <c r="Y214" s="243"/>
      <c r="Z214" s="243"/>
      <c r="AA214" s="241"/>
      <c r="AB214" s="241"/>
      <c r="AC214" s="241"/>
      <c r="AD214" s="241"/>
      <c r="AE214" s="241"/>
      <c r="AF214" s="241"/>
    </row>
    <row r="215" spans="1:32" ht="14.15" customHeight="1" x14ac:dyDescent="0.55000000000000004">
      <c r="A215" s="244"/>
      <c r="B215" s="241"/>
      <c r="C215" s="241"/>
      <c r="D215" s="241"/>
      <c r="E215" s="245"/>
      <c r="F215" s="246"/>
      <c r="H215" s="83"/>
      <c r="I215" s="84"/>
      <c r="J215" s="85"/>
      <c r="K215" s="119"/>
      <c r="L215" s="86">
        <f t="shared" si="35"/>
        <v>0</v>
      </c>
      <c r="M215" s="84"/>
      <c r="N215" s="84"/>
      <c r="O215" s="87">
        <f t="shared" si="36"/>
        <v>0</v>
      </c>
      <c r="P215" s="241"/>
      <c r="Q215" s="241"/>
      <c r="R215" s="242"/>
      <c r="S215" s="49"/>
      <c r="T215" s="83"/>
      <c r="U215" s="88"/>
      <c r="V215" s="88"/>
      <c r="W215" s="243"/>
      <c r="X215" s="243"/>
      <c r="Y215" s="243"/>
      <c r="Z215" s="243"/>
      <c r="AA215" s="241"/>
      <c r="AB215" s="241"/>
      <c r="AC215" s="241"/>
      <c r="AD215" s="241"/>
      <c r="AE215" s="241"/>
      <c r="AF215" s="241"/>
    </row>
    <row r="216" spans="1:32" ht="14.15" customHeight="1" x14ac:dyDescent="0.55000000000000004">
      <c r="A216" s="244"/>
      <c r="B216" s="241"/>
      <c r="C216" s="241"/>
      <c r="D216" s="241"/>
      <c r="E216" s="245"/>
      <c r="F216" s="246"/>
      <c r="H216" s="83"/>
      <c r="I216" s="84"/>
      <c r="J216" s="85"/>
      <c r="K216" s="119"/>
      <c r="L216" s="86">
        <f t="shared" si="35"/>
        <v>0</v>
      </c>
      <c r="M216" s="84"/>
      <c r="N216" s="84"/>
      <c r="O216" s="87">
        <f t="shared" si="36"/>
        <v>0</v>
      </c>
      <c r="P216" s="241"/>
      <c r="Q216" s="241"/>
      <c r="R216" s="242"/>
      <c r="S216" s="49"/>
      <c r="T216" s="83"/>
      <c r="U216" s="88"/>
      <c r="V216" s="88"/>
      <c r="W216" s="243"/>
      <c r="X216" s="243"/>
      <c r="Y216" s="243"/>
      <c r="Z216" s="243"/>
      <c r="AA216" s="241"/>
      <c r="AB216" s="241"/>
      <c r="AC216" s="241"/>
      <c r="AD216" s="241"/>
      <c r="AE216" s="241"/>
      <c r="AF216" s="241"/>
    </row>
    <row r="217" spans="1:32" ht="14.15" customHeight="1" x14ac:dyDescent="0.55000000000000004">
      <c r="A217" s="244"/>
      <c r="B217" s="241"/>
      <c r="C217" s="241"/>
      <c r="D217" s="241"/>
      <c r="E217" s="245"/>
      <c r="F217" s="246"/>
      <c r="H217" s="83"/>
      <c r="I217" s="84"/>
      <c r="J217" s="85"/>
      <c r="K217" s="119"/>
      <c r="L217" s="86">
        <f t="shared" si="35"/>
        <v>0</v>
      </c>
      <c r="M217" s="84"/>
      <c r="N217" s="84"/>
      <c r="O217" s="87">
        <f t="shared" si="36"/>
        <v>0</v>
      </c>
      <c r="P217" s="241"/>
      <c r="Q217" s="241"/>
      <c r="R217" s="242"/>
      <c r="S217" s="49"/>
      <c r="T217" s="83"/>
      <c r="U217" s="88"/>
      <c r="V217" s="88"/>
      <c r="W217" s="243"/>
      <c r="X217" s="243"/>
      <c r="Y217" s="243"/>
      <c r="Z217" s="243"/>
      <c r="AA217" s="241"/>
      <c r="AB217" s="241"/>
      <c r="AC217" s="241"/>
      <c r="AD217" s="241"/>
      <c r="AE217" s="241"/>
      <c r="AF217" s="241"/>
    </row>
    <row r="218" spans="1:32" ht="14.15" customHeight="1" x14ac:dyDescent="0.55000000000000004">
      <c r="A218" s="244"/>
      <c r="B218" s="241"/>
      <c r="C218" s="241"/>
      <c r="D218" s="241"/>
      <c r="E218" s="245"/>
      <c r="F218" s="246"/>
      <c r="H218" s="83"/>
      <c r="I218" s="84"/>
      <c r="J218" s="85"/>
      <c r="K218" s="119"/>
      <c r="L218" s="86">
        <f t="shared" si="35"/>
        <v>0</v>
      </c>
      <c r="M218" s="84"/>
      <c r="N218" s="84"/>
      <c r="O218" s="87">
        <f t="shared" si="36"/>
        <v>0</v>
      </c>
      <c r="P218" s="241"/>
      <c r="Q218" s="241"/>
      <c r="R218" s="242"/>
      <c r="S218" s="49"/>
      <c r="T218" s="83"/>
      <c r="U218" s="88"/>
      <c r="V218" s="88"/>
      <c r="W218" s="243"/>
      <c r="X218" s="243"/>
      <c r="Y218" s="243"/>
      <c r="Z218" s="243"/>
      <c r="AA218" s="241"/>
      <c r="AB218" s="241"/>
      <c r="AC218" s="241"/>
      <c r="AD218" s="241"/>
      <c r="AE218" s="241"/>
      <c r="AF218" s="241"/>
    </row>
    <row r="219" spans="1:32" ht="14.15" customHeight="1" x14ac:dyDescent="0.55000000000000004">
      <c r="A219" s="244"/>
      <c r="B219" s="241"/>
      <c r="C219" s="241"/>
      <c r="D219" s="241"/>
      <c r="E219" s="245"/>
      <c r="F219" s="246"/>
      <c r="H219" s="83"/>
      <c r="I219" s="84"/>
      <c r="J219" s="85"/>
      <c r="K219" s="119"/>
      <c r="L219" s="86">
        <f t="shared" si="35"/>
        <v>0</v>
      </c>
      <c r="M219" s="84"/>
      <c r="N219" s="84"/>
      <c r="O219" s="87">
        <f t="shared" si="36"/>
        <v>0</v>
      </c>
      <c r="P219" s="241"/>
      <c r="Q219" s="241"/>
      <c r="R219" s="242"/>
      <c r="S219" s="49"/>
      <c r="T219" s="83"/>
      <c r="U219" s="88"/>
      <c r="V219" s="88"/>
      <c r="W219" s="243"/>
      <c r="X219" s="243"/>
      <c r="Y219" s="243"/>
      <c r="Z219" s="243"/>
      <c r="AA219" s="241"/>
      <c r="AB219" s="241"/>
      <c r="AC219" s="241"/>
      <c r="AD219" s="241"/>
      <c r="AE219" s="241"/>
      <c r="AF219" s="241"/>
    </row>
    <row r="220" spans="1:32" ht="14.15" customHeight="1" x14ac:dyDescent="0.55000000000000004">
      <c r="A220" s="244"/>
      <c r="B220" s="241"/>
      <c r="C220" s="241"/>
      <c r="D220" s="241"/>
      <c r="E220" s="245"/>
      <c r="F220" s="246"/>
      <c r="H220" s="83"/>
      <c r="I220" s="84"/>
      <c r="J220" s="85"/>
      <c r="K220" s="119"/>
      <c r="L220" s="86">
        <f t="shared" si="35"/>
        <v>0</v>
      </c>
      <c r="M220" s="84"/>
      <c r="N220" s="84"/>
      <c r="O220" s="87">
        <f t="shared" si="36"/>
        <v>0</v>
      </c>
      <c r="P220" s="241"/>
      <c r="Q220" s="241"/>
      <c r="R220" s="242"/>
      <c r="S220" s="49"/>
      <c r="T220" s="83"/>
      <c r="U220" s="88"/>
      <c r="V220" s="88"/>
      <c r="W220" s="243"/>
      <c r="X220" s="243"/>
      <c r="Y220" s="243"/>
      <c r="Z220" s="243"/>
      <c r="AA220" s="241"/>
      <c r="AB220" s="241"/>
      <c r="AC220" s="241"/>
      <c r="AD220" s="241"/>
      <c r="AE220" s="241"/>
      <c r="AF220" s="241"/>
    </row>
    <row r="221" spans="1:32" ht="14.15" customHeight="1" x14ac:dyDescent="0.55000000000000004">
      <c r="A221" s="244"/>
      <c r="B221" s="241"/>
      <c r="C221" s="241"/>
      <c r="D221" s="241"/>
      <c r="E221" s="245"/>
      <c r="F221" s="246"/>
      <c r="H221" s="83"/>
      <c r="I221" s="84"/>
      <c r="J221" s="85"/>
      <c r="K221" s="119"/>
      <c r="L221" s="86">
        <f t="shared" si="35"/>
        <v>0</v>
      </c>
      <c r="M221" s="84"/>
      <c r="N221" s="84"/>
      <c r="O221" s="87">
        <f t="shared" si="36"/>
        <v>0</v>
      </c>
      <c r="P221" s="241"/>
      <c r="Q221" s="241"/>
      <c r="R221" s="242"/>
      <c r="S221" s="49"/>
      <c r="T221" s="83"/>
      <c r="U221" s="88"/>
      <c r="V221" s="88"/>
      <c r="W221" s="243"/>
      <c r="X221" s="243"/>
      <c r="Y221" s="243"/>
      <c r="Z221" s="243"/>
      <c r="AA221" s="241"/>
      <c r="AB221" s="241"/>
      <c r="AC221" s="241"/>
      <c r="AD221" s="241"/>
      <c r="AE221" s="241"/>
      <c r="AF221" s="241"/>
    </row>
    <row r="222" spans="1:32" ht="14.15" customHeight="1" x14ac:dyDescent="0.55000000000000004">
      <c r="A222" s="244"/>
      <c r="B222" s="241"/>
      <c r="C222" s="241"/>
      <c r="D222" s="241"/>
      <c r="E222" s="245"/>
      <c r="F222" s="246"/>
      <c r="G222" s="89"/>
      <c r="H222" s="90"/>
      <c r="I222" s="91"/>
      <c r="J222" s="92"/>
      <c r="K222" s="120"/>
      <c r="L222" s="93">
        <f>SUM(L214:L221)</f>
        <v>0</v>
      </c>
      <c r="M222" s="91"/>
      <c r="N222" s="91"/>
      <c r="O222" s="93">
        <f>SUM(O214:O221)</f>
        <v>0</v>
      </c>
      <c r="P222" s="241"/>
      <c r="Q222" s="241"/>
      <c r="R222" s="242"/>
      <c r="S222" s="89"/>
      <c r="T222" s="90"/>
      <c r="U222" s="94"/>
      <c r="V222" s="94"/>
      <c r="W222" s="243"/>
      <c r="X222" s="243"/>
      <c r="Y222" s="243"/>
      <c r="Z222" s="243"/>
      <c r="AA222" s="241"/>
      <c r="AB222" s="241"/>
      <c r="AC222" s="241"/>
      <c r="AD222" s="241"/>
      <c r="AE222" s="241"/>
      <c r="AF222" s="241"/>
    </row>
    <row r="223" spans="1:32" ht="14.15" customHeight="1" x14ac:dyDescent="0.55000000000000004">
      <c r="A223" s="244"/>
      <c r="B223" s="241">
        <v>23</v>
      </c>
      <c r="C223" s="241"/>
      <c r="D223" s="241"/>
      <c r="E223" s="245"/>
      <c r="F223" s="246"/>
      <c r="H223" s="83"/>
      <c r="I223" s="84"/>
      <c r="J223" s="85"/>
      <c r="K223" s="119"/>
      <c r="L223" s="86">
        <f t="shared" ref="L223:L230" si="37">I223*J223</f>
        <v>0</v>
      </c>
      <c r="M223" s="84"/>
      <c r="N223" s="84"/>
      <c r="O223" s="87">
        <f t="shared" ref="O223:O230" si="38">M223*N223</f>
        <v>0</v>
      </c>
      <c r="P223" s="240">
        <f>O231</f>
        <v>0</v>
      </c>
      <c r="Q223" s="241"/>
      <c r="R223" s="242"/>
      <c r="S223" s="49"/>
      <c r="T223" s="83"/>
      <c r="U223" s="88"/>
      <c r="V223" s="88"/>
      <c r="W223" s="243"/>
      <c r="X223" s="243"/>
      <c r="Y223" s="243"/>
      <c r="Z223" s="243"/>
      <c r="AA223" s="241"/>
      <c r="AB223" s="241"/>
      <c r="AC223" s="241"/>
      <c r="AD223" s="241"/>
      <c r="AE223" s="241"/>
      <c r="AF223" s="241"/>
    </row>
    <row r="224" spans="1:32" ht="14.15" customHeight="1" x14ac:dyDescent="0.55000000000000004">
      <c r="A224" s="244"/>
      <c r="B224" s="241"/>
      <c r="C224" s="241"/>
      <c r="D224" s="241"/>
      <c r="E224" s="245"/>
      <c r="F224" s="246"/>
      <c r="H224" s="83"/>
      <c r="I224" s="84"/>
      <c r="J224" s="85"/>
      <c r="K224" s="119"/>
      <c r="L224" s="86">
        <f t="shared" si="37"/>
        <v>0</v>
      </c>
      <c r="M224" s="84"/>
      <c r="N224" s="84"/>
      <c r="O224" s="87">
        <f t="shared" si="38"/>
        <v>0</v>
      </c>
      <c r="P224" s="241"/>
      <c r="Q224" s="241"/>
      <c r="R224" s="242"/>
      <c r="S224" s="49"/>
      <c r="T224" s="83"/>
      <c r="U224" s="88"/>
      <c r="V224" s="88"/>
      <c r="W224" s="243"/>
      <c r="X224" s="243"/>
      <c r="Y224" s="243"/>
      <c r="Z224" s="243"/>
      <c r="AA224" s="241"/>
      <c r="AB224" s="241"/>
      <c r="AC224" s="241"/>
      <c r="AD224" s="241"/>
      <c r="AE224" s="241"/>
      <c r="AF224" s="241"/>
    </row>
    <row r="225" spans="1:32" ht="14.15" customHeight="1" x14ac:dyDescent="0.55000000000000004">
      <c r="A225" s="244"/>
      <c r="B225" s="241"/>
      <c r="C225" s="241"/>
      <c r="D225" s="241"/>
      <c r="E225" s="245"/>
      <c r="F225" s="246"/>
      <c r="H225" s="83"/>
      <c r="I225" s="84"/>
      <c r="J225" s="85"/>
      <c r="K225" s="119"/>
      <c r="L225" s="86">
        <f t="shared" si="37"/>
        <v>0</v>
      </c>
      <c r="M225" s="84"/>
      <c r="N225" s="84"/>
      <c r="O225" s="87">
        <f t="shared" si="38"/>
        <v>0</v>
      </c>
      <c r="P225" s="241"/>
      <c r="Q225" s="241"/>
      <c r="R225" s="242"/>
      <c r="S225" s="49"/>
      <c r="T225" s="83"/>
      <c r="U225" s="88"/>
      <c r="V225" s="88"/>
      <c r="W225" s="243"/>
      <c r="X225" s="243"/>
      <c r="Y225" s="243"/>
      <c r="Z225" s="243"/>
      <c r="AA225" s="241"/>
      <c r="AB225" s="241"/>
      <c r="AC225" s="241"/>
      <c r="AD225" s="241"/>
      <c r="AE225" s="241"/>
      <c r="AF225" s="241"/>
    </row>
    <row r="226" spans="1:32" ht="14.15" customHeight="1" x14ac:dyDescent="0.55000000000000004">
      <c r="A226" s="244"/>
      <c r="B226" s="241"/>
      <c r="C226" s="241"/>
      <c r="D226" s="241"/>
      <c r="E226" s="245"/>
      <c r="F226" s="246"/>
      <c r="H226" s="83"/>
      <c r="I226" s="84"/>
      <c r="J226" s="85"/>
      <c r="K226" s="119"/>
      <c r="L226" s="86">
        <f t="shared" si="37"/>
        <v>0</v>
      </c>
      <c r="M226" s="84"/>
      <c r="N226" s="84"/>
      <c r="O226" s="87">
        <f t="shared" si="38"/>
        <v>0</v>
      </c>
      <c r="P226" s="241"/>
      <c r="Q226" s="241"/>
      <c r="R226" s="242"/>
      <c r="S226" s="49"/>
      <c r="T226" s="83"/>
      <c r="U226" s="88"/>
      <c r="V226" s="88"/>
      <c r="W226" s="243"/>
      <c r="X226" s="243"/>
      <c r="Y226" s="243"/>
      <c r="Z226" s="243"/>
      <c r="AA226" s="241"/>
      <c r="AB226" s="241"/>
      <c r="AC226" s="241"/>
      <c r="AD226" s="241"/>
      <c r="AE226" s="241"/>
      <c r="AF226" s="241"/>
    </row>
    <row r="227" spans="1:32" ht="14.15" customHeight="1" x14ac:dyDescent="0.55000000000000004">
      <c r="A227" s="244"/>
      <c r="B227" s="241"/>
      <c r="C227" s="241"/>
      <c r="D227" s="241"/>
      <c r="E227" s="245"/>
      <c r="F227" s="246"/>
      <c r="H227" s="83"/>
      <c r="I227" s="84"/>
      <c r="J227" s="85"/>
      <c r="K227" s="119"/>
      <c r="L227" s="86">
        <f t="shared" si="37"/>
        <v>0</v>
      </c>
      <c r="M227" s="84"/>
      <c r="N227" s="84"/>
      <c r="O227" s="87">
        <f t="shared" si="38"/>
        <v>0</v>
      </c>
      <c r="P227" s="241"/>
      <c r="Q227" s="241"/>
      <c r="R227" s="242"/>
      <c r="S227" s="49"/>
      <c r="T227" s="83"/>
      <c r="U227" s="88"/>
      <c r="V227" s="88"/>
      <c r="W227" s="243"/>
      <c r="X227" s="243"/>
      <c r="Y227" s="243"/>
      <c r="Z227" s="243"/>
      <c r="AA227" s="241"/>
      <c r="AB227" s="241"/>
      <c r="AC227" s="241"/>
      <c r="AD227" s="241"/>
      <c r="AE227" s="241"/>
      <c r="AF227" s="241"/>
    </row>
    <row r="228" spans="1:32" ht="14.15" customHeight="1" x14ac:dyDescent="0.55000000000000004">
      <c r="A228" s="244"/>
      <c r="B228" s="241"/>
      <c r="C228" s="241"/>
      <c r="D228" s="241"/>
      <c r="E228" s="245"/>
      <c r="F228" s="246"/>
      <c r="H228" s="83"/>
      <c r="I228" s="84"/>
      <c r="J228" s="85"/>
      <c r="K228" s="119"/>
      <c r="L228" s="86">
        <f t="shared" si="37"/>
        <v>0</v>
      </c>
      <c r="M228" s="84"/>
      <c r="N228" s="84"/>
      <c r="O228" s="87">
        <f t="shared" si="38"/>
        <v>0</v>
      </c>
      <c r="P228" s="241"/>
      <c r="Q228" s="241"/>
      <c r="R228" s="242"/>
      <c r="S228" s="49"/>
      <c r="T228" s="83"/>
      <c r="U228" s="88"/>
      <c r="V228" s="88"/>
      <c r="W228" s="243"/>
      <c r="X228" s="243"/>
      <c r="Y228" s="243"/>
      <c r="Z228" s="243"/>
      <c r="AA228" s="241"/>
      <c r="AB228" s="241"/>
      <c r="AC228" s="241"/>
      <c r="AD228" s="241"/>
      <c r="AE228" s="241"/>
      <c r="AF228" s="241"/>
    </row>
    <row r="229" spans="1:32" ht="14.15" customHeight="1" x14ac:dyDescent="0.55000000000000004">
      <c r="A229" s="244"/>
      <c r="B229" s="241"/>
      <c r="C229" s="241"/>
      <c r="D229" s="241"/>
      <c r="E229" s="245"/>
      <c r="F229" s="246"/>
      <c r="H229" s="83"/>
      <c r="I229" s="84"/>
      <c r="J229" s="85"/>
      <c r="K229" s="119"/>
      <c r="L229" s="86">
        <f t="shared" si="37"/>
        <v>0</v>
      </c>
      <c r="M229" s="84"/>
      <c r="N229" s="84"/>
      <c r="O229" s="87">
        <f t="shared" si="38"/>
        <v>0</v>
      </c>
      <c r="P229" s="241"/>
      <c r="Q229" s="241"/>
      <c r="R229" s="242"/>
      <c r="S229" s="49"/>
      <c r="T229" s="83"/>
      <c r="U229" s="88"/>
      <c r="V229" s="88"/>
      <c r="W229" s="243"/>
      <c r="X229" s="243"/>
      <c r="Y229" s="243"/>
      <c r="Z229" s="243"/>
      <c r="AA229" s="241"/>
      <c r="AB229" s="241"/>
      <c r="AC229" s="241"/>
      <c r="AD229" s="241"/>
      <c r="AE229" s="241"/>
      <c r="AF229" s="241"/>
    </row>
    <row r="230" spans="1:32" ht="14.15" customHeight="1" x14ac:dyDescent="0.55000000000000004">
      <c r="A230" s="244"/>
      <c r="B230" s="241"/>
      <c r="C230" s="241"/>
      <c r="D230" s="241"/>
      <c r="E230" s="245"/>
      <c r="F230" s="246"/>
      <c r="H230" s="83"/>
      <c r="I230" s="84"/>
      <c r="J230" s="85"/>
      <c r="K230" s="119"/>
      <c r="L230" s="86">
        <f t="shared" si="37"/>
        <v>0</v>
      </c>
      <c r="M230" s="84"/>
      <c r="N230" s="84"/>
      <c r="O230" s="87">
        <f t="shared" si="38"/>
        <v>0</v>
      </c>
      <c r="P230" s="241"/>
      <c r="Q230" s="241"/>
      <c r="R230" s="242"/>
      <c r="S230" s="49"/>
      <c r="T230" s="83"/>
      <c r="U230" s="88"/>
      <c r="V230" s="88"/>
      <c r="W230" s="243"/>
      <c r="X230" s="243"/>
      <c r="Y230" s="243"/>
      <c r="Z230" s="243"/>
      <c r="AA230" s="241"/>
      <c r="AB230" s="241"/>
      <c r="AC230" s="241"/>
      <c r="AD230" s="241"/>
      <c r="AE230" s="241"/>
      <c r="AF230" s="241"/>
    </row>
    <row r="231" spans="1:32" ht="14.15" customHeight="1" x14ac:dyDescent="0.55000000000000004">
      <c r="A231" s="244"/>
      <c r="B231" s="241"/>
      <c r="C231" s="241"/>
      <c r="D231" s="241"/>
      <c r="E231" s="245"/>
      <c r="F231" s="246"/>
      <c r="G231" s="89"/>
      <c r="H231" s="90"/>
      <c r="I231" s="91"/>
      <c r="J231" s="92"/>
      <c r="K231" s="120"/>
      <c r="L231" s="93">
        <f>SUM(L223:L230)</f>
        <v>0</v>
      </c>
      <c r="M231" s="91"/>
      <c r="N231" s="91"/>
      <c r="O231" s="93">
        <f>SUM(O223:O230)</f>
        <v>0</v>
      </c>
      <c r="P231" s="241"/>
      <c r="Q231" s="241"/>
      <c r="R231" s="242"/>
      <c r="S231" s="89"/>
      <c r="T231" s="90"/>
      <c r="U231" s="94"/>
      <c r="V231" s="94"/>
      <c r="W231" s="243"/>
      <c r="X231" s="243"/>
      <c r="Y231" s="243"/>
      <c r="Z231" s="243"/>
      <c r="AA231" s="241"/>
      <c r="AB231" s="241"/>
      <c r="AC231" s="241"/>
      <c r="AD231" s="241"/>
      <c r="AE231" s="241"/>
      <c r="AF231" s="241"/>
    </row>
    <row r="232" spans="1:32" ht="14.15" customHeight="1" x14ac:dyDescent="0.55000000000000004">
      <c r="A232" s="244"/>
      <c r="B232" s="241">
        <v>24</v>
      </c>
      <c r="C232" s="241"/>
      <c r="D232" s="241"/>
      <c r="E232" s="245"/>
      <c r="F232" s="246"/>
      <c r="H232" s="83"/>
      <c r="I232" s="84"/>
      <c r="J232" s="85"/>
      <c r="K232" s="119"/>
      <c r="L232" s="86">
        <f t="shared" ref="L232:L239" si="39">I232*J232</f>
        <v>0</v>
      </c>
      <c r="M232" s="84"/>
      <c r="N232" s="84"/>
      <c r="O232" s="87">
        <f t="shared" ref="O232:O293" si="40">M232*N232</f>
        <v>0</v>
      </c>
      <c r="P232" s="240">
        <f>O240</f>
        <v>0</v>
      </c>
      <c r="Q232" s="241"/>
      <c r="R232" s="242"/>
      <c r="S232" s="49"/>
      <c r="T232" s="83"/>
      <c r="U232" s="88"/>
      <c r="V232" s="88"/>
      <c r="W232" s="243"/>
      <c r="X232" s="243"/>
      <c r="Y232" s="243"/>
      <c r="Z232" s="243"/>
      <c r="AA232" s="241"/>
      <c r="AB232" s="241"/>
      <c r="AC232" s="241"/>
      <c r="AD232" s="241"/>
      <c r="AE232" s="241"/>
      <c r="AF232" s="241"/>
    </row>
    <row r="233" spans="1:32" ht="14.15" customHeight="1" x14ac:dyDescent="0.55000000000000004">
      <c r="A233" s="244"/>
      <c r="B233" s="241"/>
      <c r="C233" s="241"/>
      <c r="D233" s="241"/>
      <c r="E233" s="245"/>
      <c r="F233" s="246"/>
      <c r="H233" s="83"/>
      <c r="I233" s="84"/>
      <c r="J233" s="85"/>
      <c r="K233" s="119"/>
      <c r="L233" s="86">
        <f t="shared" si="39"/>
        <v>0</v>
      </c>
      <c r="M233" s="84"/>
      <c r="N233" s="84"/>
      <c r="O233" s="87">
        <f t="shared" si="40"/>
        <v>0</v>
      </c>
      <c r="P233" s="241"/>
      <c r="Q233" s="241"/>
      <c r="R233" s="242"/>
      <c r="S233" s="49"/>
      <c r="T233" s="83"/>
      <c r="U233" s="88"/>
      <c r="V233" s="88"/>
      <c r="W233" s="243"/>
      <c r="X233" s="243"/>
      <c r="Y233" s="243"/>
      <c r="Z233" s="243"/>
      <c r="AA233" s="241"/>
      <c r="AB233" s="241"/>
      <c r="AC233" s="241"/>
      <c r="AD233" s="241"/>
      <c r="AE233" s="241"/>
      <c r="AF233" s="241"/>
    </row>
    <row r="234" spans="1:32" ht="14.15" customHeight="1" x14ac:dyDescent="0.55000000000000004">
      <c r="A234" s="244"/>
      <c r="B234" s="241"/>
      <c r="C234" s="241"/>
      <c r="D234" s="241"/>
      <c r="E234" s="245"/>
      <c r="F234" s="246"/>
      <c r="H234" s="83"/>
      <c r="I234" s="84"/>
      <c r="J234" s="85"/>
      <c r="K234" s="119"/>
      <c r="L234" s="86">
        <f t="shared" si="39"/>
        <v>0</v>
      </c>
      <c r="M234" s="84"/>
      <c r="N234" s="84"/>
      <c r="O234" s="87">
        <f t="shared" si="40"/>
        <v>0</v>
      </c>
      <c r="P234" s="241"/>
      <c r="Q234" s="241"/>
      <c r="R234" s="242"/>
      <c r="S234" s="49"/>
      <c r="T234" s="83"/>
      <c r="U234" s="88"/>
      <c r="V234" s="88"/>
      <c r="W234" s="243"/>
      <c r="X234" s="243"/>
      <c r="Y234" s="243"/>
      <c r="Z234" s="243"/>
      <c r="AA234" s="241"/>
      <c r="AB234" s="241"/>
      <c r="AC234" s="241"/>
      <c r="AD234" s="241"/>
      <c r="AE234" s="241"/>
      <c r="AF234" s="241"/>
    </row>
    <row r="235" spans="1:32" ht="14.15" customHeight="1" x14ac:dyDescent="0.55000000000000004">
      <c r="A235" s="244"/>
      <c r="B235" s="241"/>
      <c r="C235" s="241"/>
      <c r="D235" s="241"/>
      <c r="E235" s="245"/>
      <c r="F235" s="246"/>
      <c r="H235" s="83"/>
      <c r="I235" s="84"/>
      <c r="J235" s="85"/>
      <c r="K235" s="119"/>
      <c r="L235" s="86">
        <f t="shared" si="39"/>
        <v>0</v>
      </c>
      <c r="M235" s="84"/>
      <c r="N235" s="84"/>
      <c r="O235" s="87">
        <f t="shared" si="40"/>
        <v>0</v>
      </c>
      <c r="P235" s="241"/>
      <c r="Q235" s="241"/>
      <c r="R235" s="242"/>
      <c r="S235" s="49"/>
      <c r="T235" s="83"/>
      <c r="U235" s="88"/>
      <c r="V235" s="88"/>
      <c r="W235" s="243"/>
      <c r="X235" s="243"/>
      <c r="Y235" s="243"/>
      <c r="Z235" s="243"/>
      <c r="AA235" s="241"/>
      <c r="AB235" s="241"/>
      <c r="AC235" s="241"/>
      <c r="AD235" s="241"/>
      <c r="AE235" s="241"/>
      <c r="AF235" s="241"/>
    </row>
    <row r="236" spans="1:32" ht="14.15" customHeight="1" x14ac:dyDescent="0.55000000000000004">
      <c r="A236" s="244"/>
      <c r="B236" s="241"/>
      <c r="C236" s="241"/>
      <c r="D236" s="241"/>
      <c r="E236" s="245"/>
      <c r="F236" s="246"/>
      <c r="H236" s="83"/>
      <c r="I236" s="84"/>
      <c r="J236" s="85"/>
      <c r="K236" s="119"/>
      <c r="L236" s="86">
        <f t="shared" si="39"/>
        <v>0</v>
      </c>
      <c r="M236" s="84"/>
      <c r="N236" s="84"/>
      <c r="O236" s="87">
        <f t="shared" si="40"/>
        <v>0</v>
      </c>
      <c r="P236" s="241"/>
      <c r="Q236" s="241"/>
      <c r="R236" s="242"/>
      <c r="S236" s="49"/>
      <c r="T236" s="83"/>
      <c r="U236" s="88"/>
      <c r="V236" s="88"/>
      <c r="W236" s="243"/>
      <c r="X236" s="243"/>
      <c r="Y236" s="243"/>
      <c r="Z236" s="243"/>
      <c r="AA236" s="241"/>
      <c r="AB236" s="241"/>
      <c r="AC236" s="241"/>
      <c r="AD236" s="241"/>
      <c r="AE236" s="241"/>
      <c r="AF236" s="241"/>
    </row>
    <row r="237" spans="1:32" ht="14.15" customHeight="1" x14ac:dyDescent="0.55000000000000004">
      <c r="A237" s="244"/>
      <c r="B237" s="241"/>
      <c r="C237" s="241"/>
      <c r="D237" s="241"/>
      <c r="E237" s="245"/>
      <c r="F237" s="246"/>
      <c r="H237" s="83"/>
      <c r="I237" s="84"/>
      <c r="J237" s="85"/>
      <c r="K237" s="119"/>
      <c r="L237" s="86">
        <f t="shared" si="39"/>
        <v>0</v>
      </c>
      <c r="M237" s="84"/>
      <c r="N237" s="84"/>
      <c r="O237" s="87">
        <f t="shared" si="40"/>
        <v>0</v>
      </c>
      <c r="P237" s="241"/>
      <c r="Q237" s="241"/>
      <c r="R237" s="242"/>
      <c r="S237" s="49"/>
      <c r="T237" s="83"/>
      <c r="U237" s="88"/>
      <c r="V237" s="88"/>
      <c r="W237" s="243"/>
      <c r="X237" s="243"/>
      <c r="Y237" s="243"/>
      <c r="Z237" s="243"/>
      <c r="AA237" s="241"/>
      <c r="AB237" s="241"/>
      <c r="AC237" s="241"/>
      <c r="AD237" s="241"/>
      <c r="AE237" s="241"/>
      <c r="AF237" s="241"/>
    </row>
    <row r="238" spans="1:32" ht="14.15" customHeight="1" x14ac:dyDescent="0.55000000000000004">
      <c r="A238" s="244"/>
      <c r="B238" s="241"/>
      <c r="C238" s="241"/>
      <c r="D238" s="241"/>
      <c r="E238" s="245"/>
      <c r="F238" s="246"/>
      <c r="H238" s="83"/>
      <c r="I238" s="84"/>
      <c r="J238" s="85"/>
      <c r="K238" s="119"/>
      <c r="L238" s="86">
        <f t="shared" si="39"/>
        <v>0</v>
      </c>
      <c r="M238" s="84"/>
      <c r="N238" s="84"/>
      <c r="O238" s="87">
        <f t="shared" si="40"/>
        <v>0</v>
      </c>
      <c r="P238" s="241"/>
      <c r="Q238" s="241"/>
      <c r="R238" s="242"/>
      <c r="S238" s="49"/>
      <c r="T238" s="83"/>
      <c r="U238" s="88"/>
      <c r="V238" s="88"/>
      <c r="W238" s="243"/>
      <c r="X238" s="243"/>
      <c r="Y238" s="243"/>
      <c r="Z238" s="243"/>
      <c r="AA238" s="241"/>
      <c r="AB238" s="241"/>
      <c r="AC238" s="241"/>
      <c r="AD238" s="241"/>
      <c r="AE238" s="241"/>
      <c r="AF238" s="241"/>
    </row>
    <row r="239" spans="1:32" ht="14.15" customHeight="1" x14ac:dyDescent="0.55000000000000004">
      <c r="A239" s="244"/>
      <c r="B239" s="241"/>
      <c r="C239" s="241"/>
      <c r="D239" s="241"/>
      <c r="E239" s="245"/>
      <c r="F239" s="246"/>
      <c r="H239" s="83"/>
      <c r="I239" s="84"/>
      <c r="J239" s="85"/>
      <c r="K239" s="119"/>
      <c r="L239" s="86">
        <f t="shared" si="39"/>
        <v>0</v>
      </c>
      <c r="M239" s="84"/>
      <c r="N239" s="84"/>
      <c r="O239" s="87">
        <f t="shared" si="40"/>
        <v>0</v>
      </c>
      <c r="P239" s="241"/>
      <c r="Q239" s="241"/>
      <c r="R239" s="242"/>
      <c r="S239" s="49"/>
      <c r="T239" s="83"/>
      <c r="U239" s="88"/>
      <c r="V239" s="88"/>
      <c r="W239" s="243"/>
      <c r="X239" s="243"/>
      <c r="Y239" s="243"/>
      <c r="Z239" s="243"/>
      <c r="AA239" s="241"/>
      <c r="AB239" s="241"/>
      <c r="AC239" s="241"/>
      <c r="AD239" s="241"/>
      <c r="AE239" s="241"/>
      <c r="AF239" s="241"/>
    </row>
    <row r="240" spans="1:32" ht="14.15" customHeight="1" x14ac:dyDescent="0.55000000000000004">
      <c r="A240" s="244"/>
      <c r="B240" s="241"/>
      <c r="C240" s="241"/>
      <c r="D240" s="241"/>
      <c r="E240" s="245"/>
      <c r="F240" s="246"/>
      <c r="G240" s="89"/>
      <c r="H240" s="90"/>
      <c r="I240" s="91"/>
      <c r="J240" s="92"/>
      <c r="K240" s="120"/>
      <c r="L240" s="93">
        <f>SUM(L232:L239)</f>
        <v>0</v>
      </c>
      <c r="M240" s="91"/>
      <c r="N240" s="91"/>
      <c r="O240" s="93">
        <f>SUM(O232:O239)</f>
        <v>0</v>
      </c>
      <c r="P240" s="241"/>
      <c r="Q240" s="241"/>
      <c r="R240" s="242"/>
      <c r="S240" s="89"/>
      <c r="T240" s="90"/>
      <c r="U240" s="94"/>
      <c r="V240" s="94"/>
      <c r="W240" s="243"/>
      <c r="X240" s="243"/>
      <c r="Y240" s="243"/>
      <c r="Z240" s="243"/>
      <c r="AA240" s="241"/>
      <c r="AB240" s="241"/>
      <c r="AC240" s="241"/>
      <c r="AD240" s="241"/>
      <c r="AE240" s="241"/>
      <c r="AF240" s="241"/>
    </row>
    <row r="241" spans="1:32" ht="14.15" customHeight="1" x14ac:dyDescent="0.55000000000000004">
      <c r="A241" s="244"/>
      <c r="B241" s="241">
        <v>25</v>
      </c>
      <c r="C241" s="241"/>
      <c r="D241" s="241"/>
      <c r="E241" s="245"/>
      <c r="F241" s="246"/>
      <c r="H241" s="83"/>
      <c r="I241" s="84"/>
      <c r="J241" s="85"/>
      <c r="K241" s="119"/>
      <c r="L241" s="86">
        <f t="shared" ref="L241:L248" si="41">I241*J241</f>
        <v>0</v>
      </c>
      <c r="M241" s="84"/>
      <c r="N241" s="84"/>
      <c r="O241" s="87">
        <f>M241*N241</f>
        <v>0</v>
      </c>
      <c r="P241" s="240">
        <f>O249</f>
        <v>0</v>
      </c>
      <c r="Q241" s="241"/>
      <c r="R241" s="242"/>
      <c r="S241" s="49"/>
      <c r="T241" s="83"/>
      <c r="U241" s="88"/>
      <c r="V241" s="88"/>
      <c r="W241" s="243"/>
      <c r="X241" s="243"/>
      <c r="Y241" s="243"/>
      <c r="Z241" s="243"/>
      <c r="AA241" s="241"/>
      <c r="AB241" s="241"/>
      <c r="AC241" s="241"/>
      <c r="AD241" s="241"/>
      <c r="AE241" s="241"/>
      <c r="AF241" s="241"/>
    </row>
    <row r="242" spans="1:32" ht="14.15" customHeight="1" x14ac:dyDescent="0.55000000000000004">
      <c r="A242" s="244"/>
      <c r="B242" s="241"/>
      <c r="C242" s="241"/>
      <c r="D242" s="241"/>
      <c r="E242" s="245"/>
      <c r="F242" s="246"/>
      <c r="H242" s="83"/>
      <c r="I242" s="84"/>
      <c r="J242" s="85"/>
      <c r="K242" s="119"/>
      <c r="L242" s="86">
        <f t="shared" si="41"/>
        <v>0</v>
      </c>
      <c r="M242" s="84"/>
      <c r="N242" s="84"/>
      <c r="O242" s="87">
        <f t="shared" si="40"/>
        <v>0</v>
      </c>
      <c r="P242" s="241"/>
      <c r="Q242" s="241"/>
      <c r="R242" s="242"/>
      <c r="S242" s="49"/>
      <c r="T242" s="83"/>
      <c r="U242" s="88"/>
      <c r="V242" s="88"/>
      <c r="W242" s="243"/>
      <c r="X242" s="243"/>
      <c r="Y242" s="243"/>
      <c r="Z242" s="243"/>
      <c r="AA242" s="241"/>
      <c r="AB242" s="241"/>
      <c r="AC242" s="241"/>
      <c r="AD242" s="241"/>
      <c r="AE242" s="241"/>
      <c r="AF242" s="241"/>
    </row>
    <row r="243" spans="1:32" ht="14.15" customHeight="1" x14ac:dyDescent="0.55000000000000004">
      <c r="A243" s="244"/>
      <c r="B243" s="241"/>
      <c r="C243" s="241"/>
      <c r="D243" s="241"/>
      <c r="E243" s="245"/>
      <c r="F243" s="246"/>
      <c r="H243" s="83"/>
      <c r="I243" s="84"/>
      <c r="J243" s="85"/>
      <c r="K243" s="119"/>
      <c r="L243" s="86">
        <f t="shared" si="41"/>
        <v>0</v>
      </c>
      <c r="M243" s="84"/>
      <c r="N243" s="84"/>
      <c r="O243" s="87">
        <f t="shared" si="40"/>
        <v>0</v>
      </c>
      <c r="P243" s="241"/>
      <c r="Q243" s="241"/>
      <c r="R243" s="242"/>
      <c r="S243" s="49"/>
      <c r="T243" s="83"/>
      <c r="U243" s="88"/>
      <c r="V243" s="88"/>
      <c r="W243" s="243"/>
      <c r="X243" s="243"/>
      <c r="Y243" s="243"/>
      <c r="Z243" s="243"/>
      <c r="AA243" s="241"/>
      <c r="AB243" s="241"/>
      <c r="AC243" s="241"/>
      <c r="AD243" s="241"/>
      <c r="AE243" s="241"/>
      <c r="AF243" s="241"/>
    </row>
    <row r="244" spans="1:32" ht="14.15" customHeight="1" x14ac:dyDescent="0.55000000000000004">
      <c r="A244" s="244"/>
      <c r="B244" s="241"/>
      <c r="C244" s="241"/>
      <c r="D244" s="241"/>
      <c r="E244" s="245"/>
      <c r="F244" s="246"/>
      <c r="H244" s="83"/>
      <c r="I244" s="84"/>
      <c r="J244" s="85"/>
      <c r="K244" s="119"/>
      <c r="L244" s="86">
        <f t="shared" si="41"/>
        <v>0</v>
      </c>
      <c r="M244" s="84"/>
      <c r="N244" s="84"/>
      <c r="O244" s="87">
        <f t="shared" si="40"/>
        <v>0</v>
      </c>
      <c r="P244" s="241"/>
      <c r="Q244" s="241"/>
      <c r="R244" s="242"/>
      <c r="S244" s="49"/>
      <c r="T244" s="83"/>
      <c r="U244" s="88"/>
      <c r="V244" s="88"/>
      <c r="W244" s="243"/>
      <c r="X244" s="243"/>
      <c r="Y244" s="243"/>
      <c r="Z244" s="243"/>
      <c r="AA244" s="241"/>
      <c r="AB244" s="241"/>
      <c r="AC244" s="241"/>
      <c r="AD244" s="241"/>
      <c r="AE244" s="241"/>
      <c r="AF244" s="241"/>
    </row>
    <row r="245" spans="1:32" ht="14.15" customHeight="1" x14ac:dyDescent="0.55000000000000004">
      <c r="A245" s="244"/>
      <c r="B245" s="241"/>
      <c r="C245" s="241"/>
      <c r="D245" s="241"/>
      <c r="E245" s="245"/>
      <c r="F245" s="246"/>
      <c r="H245" s="83"/>
      <c r="I245" s="84"/>
      <c r="J245" s="85"/>
      <c r="K245" s="119"/>
      <c r="L245" s="86">
        <f t="shared" si="41"/>
        <v>0</v>
      </c>
      <c r="M245" s="84"/>
      <c r="N245" s="84"/>
      <c r="O245" s="87">
        <f t="shared" si="40"/>
        <v>0</v>
      </c>
      <c r="P245" s="241"/>
      <c r="Q245" s="241"/>
      <c r="R245" s="242"/>
      <c r="S245" s="49"/>
      <c r="T245" s="83"/>
      <c r="U245" s="88"/>
      <c r="V245" s="88"/>
      <c r="W245" s="243"/>
      <c r="X245" s="243"/>
      <c r="Y245" s="243"/>
      <c r="Z245" s="243"/>
      <c r="AA245" s="241"/>
      <c r="AB245" s="241"/>
      <c r="AC245" s="241"/>
      <c r="AD245" s="241"/>
      <c r="AE245" s="241"/>
      <c r="AF245" s="241"/>
    </row>
    <row r="246" spans="1:32" ht="14.15" customHeight="1" x14ac:dyDescent="0.55000000000000004">
      <c r="A246" s="244"/>
      <c r="B246" s="241"/>
      <c r="C246" s="241"/>
      <c r="D246" s="241"/>
      <c r="E246" s="245"/>
      <c r="F246" s="246"/>
      <c r="H246" s="83"/>
      <c r="I246" s="84"/>
      <c r="J246" s="85"/>
      <c r="K246" s="119"/>
      <c r="L246" s="86">
        <f t="shared" si="41"/>
        <v>0</v>
      </c>
      <c r="M246" s="84"/>
      <c r="N246" s="84"/>
      <c r="O246" s="87">
        <f t="shared" si="40"/>
        <v>0</v>
      </c>
      <c r="P246" s="241"/>
      <c r="Q246" s="241"/>
      <c r="R246" s="242"/>
      <c r="S246" s="49"/>
      <c r="T246" s="83"/>
      <c r="U246" s="88"/>
      <c r="V246" s="88"/>
      <c r="W246" s="243"/>
      <c r="X246" s="243"/>
      <c r="Y246" s="243"/>
      <c r="Z246" s="243"/>
      <c r="AA246" s="241"/>
      <c r="AB246" s="241"/>
      <c r="AC246" s="241"/>
      <c r="AD246" s="241"/>
      <c r="AE246" s="241"/>
      <c r="AF246" s="241"/>
    </row>
    <row r="247" spans="1:32" ht="14.15" customHeight="1" x14ac:dyDescent="0.55000000000000004">
      <c r="A247" s="244"/>
      <c r="B247" s="241"/>
      <c r="C247" s="241"/>
      <c r="D247" s="241"/>
      <c r="E247" s="245"/>
      <c r="F247" s="246"/>
      <c r="H247" s="83"/>
      <c r="I247" s="84"/>
      <c r="J247" s="85"/>
      <c r="K247" s="119"/>
      <c r="L247" s="86">
        <f t="shared" si="41"/>
        <v>0</v>
      </c>
      <c r="M247" s="84"/>
      <c r="N247" s="84"/>
      <c r="O247" s="87">
        <f t="shared" si="40"/>
        <v>0</v>
      </c>
      <c r="P247" s="241"/>
      <c r="Q247" s="241"/>
      <c r="R247" s="242"/>
      <c r="S247" s="49"/>
      <c r="T247" s="83"/>
      <c r="U247" s="88"/>
      <c r="V247" s="88"/>
      <c r="W247" s="243"/>
      <c r="X247" s="243"/>
      <c r="Y247" s="243"/>
      <c r="Z247" s="243"/>
      <c r="AA247" s="241"/>
      <c r="AB247" s="241"/>
      <c r="AC247" s="241"/>
      <c r="AD247" s="241"/>
      <c r="AE247" s="241"/>
      <c r="AF247" s="241"/>
    </row>
    <row r="248" spans="1:32" ht="14.15" customHeight="1" x14ac:dyDescent="0.55000000000000004">
      <c r="A248" s="244"/>
      <c r="B248" s="241"/>
      <c r="C248" s="241"/>
      <c r="D248" s="241"/>
      <c r="E248" s="245"/>
      <c r="F248" s="246"/>
      <c r="H248" s="83"/>
      <c r="I248" s="84"/>
      <c r="J248" s="85"/>
      <c r="K248" s="119"/>
      <c r="L248" s="86">
        <f t="shared" si="41"/>
        <v>0</v>
      </c>
      <c r="M248" s="84"/>
      <c r="N248" s="84"/>
      <c r="O248" s="87">
        <f t="shared" si="40"/>
        <v>0</v>
      </c>
      <c r="P248" s="241"/>
      <c r="Q248" s="241"/>
      <c r="R248" s="242"/>
      <c r="S248" s="49"/>
      <c r="T248" s="83"/>
      <c r="U248" s="88"/>
      <c r="V248" s="88"/>
      <c r="W248" s="243"/>
      <c r="X248" s="243"/>
      <c r="Y248" s="243"/>
      <c r="Z248" s="243"/>
      <c r="AA248" s="241"/>
      <c r="AB248" s="241"/>
      <c r="AC248" s="241"/>
      <c r="AD248" s="241"/>
      <c r="AE248" s="241"/>
      <c r="AF248" s="241"/>
    </row>
    <row r="249" spans="1:32" ht="14.15" customHeight="1" x14ac:dyDescent="0.55000000000000004">
      <c r="A249" s="244"/>
      <c r="B249" s="241"/>
      <c r="C249" s="241"/>
      <c r="D249" s="241"/>
      <c r="E249" s="245"/>
      <c r="F249" s="246"/>
      <c r="G249" s="89"/>
      <c r="H249" s="90"/>
      <c r="I249" s="91"/>
      <c r="J249" s="92"/>
      <c r="K249" s="120"/>
      <c r="L249" s="93">
        <f>SUM(L241:L248)</f>
        <v>0</v>
      </c>
      <c r="M249" s="91"/>
      <c r="N249" s="91"/>
      <c r="O249" s="93">
        <f>SUM(O241:O248)</f>
        <v>0</v>
      </c>
      <c r="P249" s="241"/>
      <c r="Q249" s="241"/>
      <c r="R249" s="242"/>
      <c r="S249" s="89"/>
      <c r="T249" s="90"/>
      <c r="U249" s="94"/>
      <c r="V249" s="94"/>
      <c r="W249" s="243"/>
      <c r="X249" s="243"/>
      <c r="Y249" s="243"/>
      <c r="Z249" s="243"/>
      <c r="AA249" s="241"/>
      <c r="AB249" s="241"/>
      <c r="AC249" s="241"/>
      <c r="AD249" s="241"/>
      <c r="AE249" s="241"/>
      <c r="AF249" s="241"/>
    </row>
    <row r="250" spans="1:32" ht="14.15" customHeight="1" x14ac:dyDescent="0.55000000000000004">
      <c r="A250" s="244"/>
      <c r="B250" s="241">
        <v>26</v>
      </c>
      <c r="C250" s="241"/>
      <c r="D250" s="241"/>
      <c r="E250" s="245"/>
      <c r="F250" s="246"/>
      <c r="H250" s="83"/>
      <c r="I250" s="84"/>
      <c r="J250" s="85"/>
      <c r="K250" s="119"/>
      <c r="L250" s="86">
        <f t="shared" ref="L250:L257" si="42">I250*J250</f>
        <v>0</v>
      </c>
      <c r="M250" s="84"/>
      <c r="N250" s="84"/>
      <c r="O250" s="87">
        <f t="shared" ref="O250:O257" si="43">M250*N250</f>
        <v>0</v>
      </c>
      <c r="P250" s="240">
        <f>O258</f>
        <v>0</v>
      </c>
      <c r="Q250" s="241"/>
      <c r="R250" s="242"/>
      <c r="S250" s="49"/>
      <c r="T250" s="83"/>
      <c r="U250" s="88"/>
      <c r="V250" s="88"/>
      <c r="W250" s="243"/>
      <c r="X250" s="243"/>
      <c r="Y250" s="243"/>
      <c r="Z250" s="243"/>
      <c r="AA250" s="241"/>
      <c r="AB250" s="241"/>
      <c r="AC250" s="241"/>
      <c r="AD250" s="241"/>
      <c r="AE250" s="241"/>
      <c r="AF250" s="241"/>
    </row>
    <row r="251" spans="1:32" ht="14.15" customHeight="1" x14ac:dyDescent="0.55000000000000004">
      <c r="A251" s="244"/>
      <c r="B251" s="241"/>
      <c r="C251" s="241"/>
      <c r="D251" s="241"/>
      <c r="E251" s="245"/>
      <c r="F251" s="246"/>
      <c r="H251" s="83"/>
      <c r="I251" s="84"/>
      <c r="J251" s="85"/>
      <c r="K251" s="119"/>
      <c r="L251" s="86">
        <f t="shared" si="42"/>
        <v>0</v>
      </c>
      <c r="M251" s="84"/>
      <c r="N251" s="84"/>
      <c r="O251" s="87">
        <f t="shared" si="43"/>
        <v>0</v>
      </c>
      <c r="P251" s="241"/>
      <c r="Q251" s="241"/>
      <c r="R251" s="242"/>
      <c r="S251" s="49"/>
      <c r="T251" s="83"/>
      <c r="U251" s="88"/>
      <c r="V251" s="88"/>
      <c r="W251" s="243"/>
      <c r="X251" s="243"/>
      <c r="Y251" s="243"/>
      <c r="Z251" s="243"/>
      <c r="AA251" s="241"/>
      <c r="AB251" s="241"/>
      <c r="AC251" s="241"/>
      <c r="AD251" s="241"/>
      <c r="AE251" s="241"/>
      <c r="AF251" s="241"/>
    </row>
    <row r="252" spans="1:32" ht="14.15" customHeight="1" x14ac:dyDescent="0.55000000000000004">
      <c r="A252" s="244"/>
      <c r="B252" s="241"/>
      <c r="C252" s="241"/>
      <c r="D252" s="241"/>
      <c r="E252" s="245"/>
      <c r="F252" s="246"/>
      <c r="H252" s="83"/>
      <c r="I252" s="84"/>
      <c r="J252" s="85"/>
      <c r="K252" s="119"/>
      <c r="L252" s="86">
        <f t="shared" si="42"/>
        <v>0</v>
      </c>
      <c r="M252" s="84"/>
      <c r="N252" s="84"/>
      <c r="O252" s="87">
        <f t="shared" si="43"/>
        <v>0</v>
      </c>
      <c r="P252" s="241"/>
      <c r="Q252" s="241"/>
      <c r="R252" s="242"/>
      <c r="S252" s="49"/>
      <c r="T252" s="83"/>
      <c r="U252" s="88"/>
      <c r="V252" s="88"/>
      <c r="W252" s="243"/>
      <c r="X252" s="243"/>
      <c r="Y252" s="243"/>
      <c r="Z252" s="243"/>
      <c r="AA252" s="241"/>
      <c r="AB252" s="241"/>
      <c r="AC252" s="241"/>
      <c r="AD252" s="241"/>
      <c r="AE252" s="241"/>
      <c r="AF252" s="241"/>
    </row>
    <row r="253" spans="1:32" ht="14.15" customHeight="1" x14ac:dyDescent="0.55000000000000004">
      <c r="A253" s="244"/>
      <c r="B253" s="241"/>
      <c r="C253" s="241"/>
      <c r="D253" s="241"/>
      <c r="E253" s="245"/>
      <c r="F253" s="246"/>
      <c r="H253" s="83"/>
      <c r="I253" s="84"/>
      <c r="J253" s="85"/>
      <c r="K253" s="119"/>
      <c r="L253" s="86">
        <f t="shared" si="42"/>
        <v>0</v>
      </c>
      <c r="M253" s="84"/>
      <c r="N253" s="84"/>
      <c r="O253" s="87">
        <f t="shared" si="43"/>
        <v>0</v>
      </c>
      <c r="P253" s="241"/>
      <c r="Q253" s="241"/>
      <c r="R253" s="242"/>
      <c r="S253" s="49"/>
      <c r="T253" s="83"/>
      <c r="U253" s="88"/>
      <c r="V253" s="88"/>
      <c r="W253" s="243"/>
      <c r="X253" s="243"/>
      <c r="Y253" s="243"/>
      <c r="Z253" s="243"/>
      <c r="AA253" s="241"/>
      <c r="AB253" s="241"/>
      <c r="AC253" s="241"/>
      <c r="AD253" s="241"/>
      <c r="AE253" s="241"/>
      <c r="AF253" s="241"/>
    </row>
    <row r="254" spans="1:32" ht="14.15" customHeight="1" x14ac:dyDescent="0.55000000000000004">
      <c r="A254" s="244"/>
      <c r="B254" s="241"/>
      <c r="C254" s="241"/>
      <c r="D254" s="241"/>
      <c r="E254" s="245"/>
      <c r="F254" s="246"/>
      <c r="H254" s="83"/>
      <c r="I254" s="84"/>
      <c r="J254" s="85"/>
      <c r="K254" s="119"/>
      <c r="L254" s="86">
        <f t="shared" si="42"/>
        <v>0</v>
      </c>
      <c r="M254" s="84"/>
      <c r="N254" s="84"/>
      <c r="O254" s="87">
        <f t="shared" si="43"/>
        <v>0</v>
      </c>
      <c r="P254" s="241"/>
      <c r="Q254" s="241"/>
      <c r="R254" s="242"/>
      <c r="S254" s="49"/>
      <c r="T254" s="83"/>
      <c r="U254" s="88"/>
      <c r="V254" s="88"/>
      <c r="W254" s="243"/>
      <c r="X254" s="243"/>
      <c r="Y254" s="243"/>
      <c r="Z254" s="243"/>
      <c r="AA254" s="241"/>
      <c r="AB254" s="241"/>
      <c r="AC254" s="241"/>
      <c r="AD254" s="241"/>
      <c r="AE254" s="241"/>
      <c r="AF254" s="241"/>
    </row>
    <row r="255" spans="1:32" ht="14.15" customHeight="1" x14ac:dyDescent="0.55000000000000004">
      <c r="A255" s="244"/>
      <c r="B255" s="241"/>
      <c r="C255" s="241"/>
      <c r="D255" s="241"/>
      <c r="E255" s="245"/>
      <c r="F255" s="246"/>
      <c r="H255" s="83"/>
      <c r="I255" s="84"/>
      <c r="J255" s="85"/>
      <c r="K255" s="119"/>
      <c r="L255" s="86">
        <f t="shared" si="42"/>
        <v>0</v>
      </c>
      <c r="M255" s="84"/>
      <c r="N255" s="84"/>
      <c r="O255" s="87">
        <f t="shared" si="43"/>
        <v>0</v>
      </c>
      <c r="P255" s="241"/>
      <c r="Q255" s="241"/>
      <c r="R255" s="242"/>
      <c r="S255" s="49"/>
      <c r="T255" s="83"/>
      <c r="U255" s="88"/>
      <c r="V255" s="88"/>
      <c r="W255" s="243"/>
      <c r="X255" s="243"/>
      <c r="Y255" s="243"/>
      <c r="Z255" s="243"/>
      <c r="AA255" s="241"/>
      <c r="AB255" s="241"/>
      <c r="AC255" s="241"/>
      <c r="AD255" s="241"/>
      <c r="AE255" s="241"/>
      <c r="AF255" s="241"/>
    </row>
    <row r="256" spans="1:32" ht="14.15" customHeight="1" x14ac:dyDescent="0.55000000000000004">
      <c r="A256" s="244"/>
      <c r="B256" s="241"/>
      <c r="C256" s="241"/>
      <c r="D256" s="241"/>
      <c r="E256" s="245"/>
      <c r="F256" s="246"/>
      <c r="H256" s="83"/>
      <c r="I256" s="84"/>
      <c r="J256" s="85"/>
      <c r="K256" s="119"/>
      <c r="L256" s="86">
        <f t="shared" si="42"/>
        <v>0</v>
      </c>
      <c r="M256" s="84"/>
      <c r="N256" s="84"/>
      <c r="O256" s="87">
        <f t="shared" si="43"/>
        <v>0</v>
      </c>
      <c r="P256" s="241"/>
      <c r="Q256" s="241"/>
      <c r="R256" s="242"/>
      <c r="S256" s="49"/>
      <c r="T256" s="83"/>
      <c r="U256" s="88"/>
      <c r="V256" s="88"/>
      <c r="W256" s="243"/>
      <c r="X256" s="243"/>
      <c r="Y256" s="243"/>
      <c r="Z256" s="243"/>
      <c r="AA256" s="241"/>
      <c r="AB256" s="241"/>
      <c r="AC256" s="241"/>
      <c r="AD256" s="241"/>
      <c r="AE256" s="241"/>
      <c r="AF256" s="241"/>
    </row>
    <row r="257" spans="1:32" ht="14.15" customHeight="1" x14ac:dyDescent="0.55000000000000004">
      <c r="A257" s="244"/>
      <c r="B257" s="241"/>
      <c r="C257" s="241"/>
      <c r="D257" s="241"/>
      <c r="E257" s="245"/>
      <c r="F257" s="246"/>
      <c r="H257" s="83"/>
      <c r="I257" s="84"/>
      <c r="J257" s="85"/>
      <c r="K257" s="119"/>
      <c r="L257" s="86">
        <f t="shared" si="42"/>
        <v>0</v>
      </c>
      <c r="M257" s="84"/>
      <c r="N257" s="84"/>
      <c r="O257" s="87">
        <f t="shared" si="43"/>
        <v>0</v>
      </c>
      <c r="P257" s="241"/>
      <c r="Q257" s="241"/>
      <c r="R257" s="242"/>
      <c r="S257" s="49"/>
      <c r="T257" s="83"/>
      <c r="U257" s="88"/>
      <c r="V257" s="88"/>
      <c r="W257" s="243"/>
      <c r="X257" s="243"/>
      <c r="Y257" s="243"/>
      <c r="Z257" s="243"/>
      <c r="AA257" s="241"/>
      <c r="AB257" s="241"/>
      <c r="AC257" s="241"/>
      <c r="AD257" s="241"/>
      <c r="AE257" s="241"/>
      <c r="AF257" s="241"/>
    </row>
    <row r="258" spans="1:32" ht="14.15" customHeight="1" x14ac:dyDescent="0.55000000000000004">
      <c r="A258" s="244"/>
      <c r="B258" s="241"/>
      <c r="C258" s="241"/>
      <c r="D258" s="241"/>
      <c r="E258" s="245"/>
      <c r="F258" s="246"/>
      <c r="G258" s="89"/>
      <c r="H258" s="90"/>
      <c r="I258" s="91"/>
      <c r="J258" s="92"/>
      <c r="K258" s="120"/>
      <c r="L258" s="93">
        <f>SUM(L250:L257)</f>
        <v>0</v>
      </c>
      <c r="M258" s="91"/>
      <c r="N258" s="91"/>
      <c r="O258" s="93">
        <f>SUM(O250:O257)</f>
        <v>0</v>
      </c>
      <c r="P258" s="241"/>
      <c r="Q258" s="241"/>
      <c r="R258" s="242"/>
      <c r="S258" s="89"/>
      <c r="T258" s="90"/>
      <c r="U258" s="94"/>
      <c r="V258" s="94"/>
      <c r="W258" s="243"/>
      <c r="X258" s="243"/>
      <c r="Y258" s="243"/>
      <c r="Z258" s="243"/>
      <c r="AA258" s="241"/>
      <c r="AB258" s="241"/>
      <c r="AC258" s="241"/>
      <c r="AD258" s="241"/>
      <c r="AE258" s="241"/>
      <c r="AF258" s="241"/>
    </row>
    <row r="259" spans="1:32" ht="14.15" customHeight="1" x14ac:dyDescent="0.55000000000000004">
      <c r="A259" s="244"/>
      <c r="B259" s="241">
        <v>27</v>
      </c>
      <c r="C259" s="241"/>
      <c r="D259" s="241"/>
      <c r="E259" s="245"/>
      <c r="F259" s="246"/>
      <c r="H259" s="83"/>
      <c r="I259" s="84"/>
      <c r="J259" s="85"/>
      <c r="K259" s="119"/>
      <c r="L259" s="86">
        <f t="shared" ref="L259:L266" si="44">I259*J259</f>
        <v>0</v>
      </c>
      <c r="M259" s="84"/>
      <c r="N259" s="84"/>
      <c r="O259" s="87">
        <f t="shared" si="40"/>
        <v>0</v>
      </c>
      <c r="P259" s="240">
        <f>O267</f>
        <v>0</v>
      </c>
      <c r="Q259" s="241"/>
      <c r="R259" s="242"/>
      <c r="S259" s="49"/>
      <c r="T259" s="83"/>
      <c r="U259" s="88"/>
      <c r="V259" s="88"/>
      <c r="W259" s="243"/>
      <c r="X259" s="243"/>
      <c r="Y259" s="243"/>
      <c r="Z259" s="243"/>
      <c r="AA259" s="241"/>
      <c r="AB259" s="241"/>
      <c r="AC259" s="241"/>
      <c r="AD259" s="241"/>
      <c r="AE259" s="241"/>
      <c r="AF259" s="241"/>
    </row>
    <row r="260" spans="1:32" ht="14.15" customHeight="1" x14ac:dyDescent="0.55000000000000004">
      <c r="A260" s="244"/>
      <c r="B260" s="241"/>
      <c r="C260" s="241"/>
      <c r="D260" s="241"/>
      <c r="E260" s="245"/>
      <c r="F260" s="246"/>
      <c r="H260" s="83"/>
      <c r="I260" s="84"/>
      <c r="J260" s="85"/>
      <c r="K260" s="119"/>
      <c r="L260" s="86">
        <f t="shared" si="44"/>
        <v>0</v>
      </c>
      <c r="M260" s="84"/>
      <c r="N260" s="84"/>
      <c r="O260" s="87">
        <f t="shared" si="40"/>
        <v>0</v>
      </c>
      <c r="P260" s="241"/>
      <c r="Q260" s="241"/>
      <c r="R260" s="242"/>
      <c r="S260" s="49"/>
      <c r="T260" s="83"/>
      <c r="U260" s="88"/>
      <c r="V260" s="88"/>
      <c r="W260" s="243"/>
      <c r="X260" s="243"/>
      <c r="Y260" s="243"/>
      <c r="Z260" s="243"/>
      <c r="AA260" s="241"/>
      <c r="AB260" s="241"/>
      <c r="AC260" s="241"/>
      <c r="AD260" s="241"/>
      <c r="AE260" s="241"/>
      <c r="AF260" s="241"/>
    </row>
    <row r="261" spans="1:32" ht="14.15" customHeight="1" x14ac:dyDescent="0.55000000000000004">
      <c r="A261" s="244"/>
      <c r="B261" s="241"/>
      <c r="C261" s="241"/>
      <c r="D261" s="241"/>
      <c r="E261" s="245"/>
      <c r="F261" s="246"/>
      <c r="H261" s="83"/>
      <c r="I261" s="84"/>
      <c r="J261" s="85"/>
      <c r="K261" s="119"/>
      <c r="L261" s="86">
        <f t="shared" si="44"/>
        <v>0</v>
      </c>
      <c r="M261" s="84"/>
      <c r="N261" s="84"/>
      <c r="O261" s="87">
        <f t="shared" si="40"/>
        <v>0</v>
      </c>
      <c r="P261" s="241"/>
      <c r="Q261" s="241"/>
      <c r="R261" s="242"/>
      <c r="S261" s="49"/>
      <c r="T261" s="83"/>
      <c r="U261" s="88"/>
      <c r="V261" s="88"/>
      <c r="W261" s="243"/>
      <c r="X261" s="243"/>
      <c r="Y261" s="243"/>
      <c r="Z261" s="243"/>
      <c r="AA261" s="241"/>
      <c r="AB261" s="241"/>
      <c r="AC261" s="241"/>
      <c r="AD261" s="241"/>
      <c r="AE261" s="241"/>
      <c r="AF261" s="241"/>
    </row>
    <row r="262" spans="1:32" ht="14.15" customHeight="1" x14ac:dyDescent="0.55000000000000004">
      <c r="A262" s="244"/>
      <c r="B262" s="241"/>
      <c r="C262" s="241"/>
      <c r="D262" s="241"/>
      <c r="E262" s="245"/>
      <c r="F262" s="246"/>
      <c r="H262" s="83"/>
      <c r="I262" s="84"/>
      <c r="J262" s="85"/>
      <c r="K262" s="119"/>
      <c r="L262" s="86">
        <f t="shared" si="44"/>
        <v>0</v>
      </c>
      <c r="M262" s="84"/>
      <c r="N262" s="84"/>
      <c r="O262" s="87">
        <f t="shared" si="40"/>
        <v>0</v>
      </c>
      <c r="P262" s="241"/>
      <c r="Q262" s="241"/>
      <c r="R262" s="242"/>
      <c r="S262" s="49"/>
      <c r="T262" s="83"/>
      <c r="U262" s="88"/>
      <c r="V262" s="88"/>
      <c r="W262" s="243"/>
      <c r="X262" s="243"/>
      <c r="Y262" s="243"/>
      <c r="Z262" s="243"/>
      <c r="AA262" s="241"/>
      <c r="AB262" s="241"/>
      <c r="AC262" s="241"/>
      <c r="AD262" s="241"/>
      <c r="AE262" s="241"/>
      <c r="AF262" s="241"/>
    </row>
    <row r="263" spans="1:32" ht="14.15" customHeight="1" x14ac:dyDescent="0.55000000000000004">
      <c r="A263" s="244"/>
      <c r="B263" s="241"/>
      <c r="C263" s="241"/>
      <c r="D263" s="241"/>
      <c r="E263" s="245"/>
      <c r="F263" s="246"/>
      <c r="H263" s="83"/>
      <c r="I263" s="84"/>
      <c r="J263" s="85"/>
      <c r="K263" s="119"/>
      <c r="L263" s="86">
        <f t="shared" si="44"/>
        <v>0</v>
      </c>
      <c r="M263" s="84"/>
      <c r="N263" s="84"/>
      <c r="O263" s="87">
        <f t="shared" si="40"/>
        <v>0</v>
      </c>
      <c r="P263" s="241"/>
      <c r="Q263" s="241"/>
      <c r="R263" s="242"/>
      <c r="S263" s="49"/>
      <c r="T263" s="83"/>
      <c r="U263" s="88"/>
      <c r="V263" s="88"/>
      <c r="W263" s="243"/>
      <c r="X263" s="243"/>
      <c r="Y263" s="243"/>
      <c r="Z263" s="243"/>
      <c r="AA263" s="241"/>
      <c r="AB263" s="241"/>
      <c r="AC263" s="241"/>
      <c r="AD263" s="241"/>
      <c r="AE263" s="241"/>
      <c r="AF263" s="241"/>
    </row>
    <row r="264" spans="1:32" ht="14.15" customHeight="1" x14ac:dyDescent="0.55000000000000004">
      <c r="A264" s="244"/>
      <c r="B264" s="241"/>
      <c r="C264" s="241"/>
      <c r="D264" s="241"/>
      <c r="E264" s="245"/>
      <c r="F264" s="246"/>
      <c r="H264" s="83"/>
      <c r="I264" s="84"/>
      <c r="J264" s="85"/>
      <c r="K264" s="119"/>
      <c r="L264" s="86">
        <f t="shared" si="44"/>
        <v>0</v>
      </c>
      <c r="M264" s="84"/>
      <c r="N264" s="84"/>
      <c r="O264" s="87">
        <f t="shared" si="40"/>
        <v>0</v>
      </c>
      <c r="P264" s="241"/>
      <c r="Q264" s="241"/>
      <c r="R264" s="242"/>
      <c r="S264" s="49"/>
      <c r="T264" s="83"/>
      <c r="U264" s="88"/>
      <c r="V264" s="88"/>
      <c r="W264" s="243"/>
      <c r="X264" s="243"/>
      <c r="Y264" s="243"/>
      <c r="Z264" s="243"/>
      <c r="AA264" s="241"/>
      <c r="AB264" s="241"/>
      <c r="AC264" s="241"/>
      <c r="AD264" s="241"/>
      <c r="AE264" s="241"/>
      <c r="AF264" s="241"/>
    </row>
    <row r="265" spans="1:32" ht="14.15" customHeight="1" x14ac:dyDescent="0.55000000000000004">
      <c r="A265" s="244"/>
      <c r="B265" s="241"/>
      <c r="C265" s="241"/>
      <c r="D265" s="241"/>
      <c r="E265" s="245"/>
      <c r="F265" s="246"/>
      <c r="H265" s="83"/>
      <c r="I265" s="84"/>
      <c r="J265" s="85"/>
      <c r="K265" s="119"/>
      <c r="L265" s="86">
        <f t="shared" si="44"/>
        <v>0</v>
      </c>
      <c r="M265" s="84"/>
      <c r="N265" s="84"/>
      <c r="O265" s="87">
        <f t="shared" si="40"/>
        <v>0</v>
      </c>
      <c r="P265" s="241"/>
      <c r="Q265" s="241"/>
      <c r="R265" s="242"/>
      <c r="S265" s="49"/>
      <c r="T265" s="83"/>
      <c r="U265" s="88"/>
      <c r="V265" s="88"/>
      <c r="W265" s="243"/>
      <c r="X265" s="243"/>
      <c r="Y265" s="243"/>
      <c r="Z265" s="243"/>
      <c r="AA265" s="241"/>
      <c r="AB265" s="241"/>
      <c r="AC265" s="241"/>
      <c r="AD265" s="241"/>
      <c r="AE265" s="241"/>
      <c r="AF265" s="241"/>
    </row>
    <row r="266" spans="1:32" ht="14.15" customHeight="1" x14ac:dyDescent="0.55000000000000004">
      <c r="A266" s="244"/>
      <c r="B266" s="241"/>
      <c r="C266" s="241"/>
      <c r="D266" s="241"/>
      <c r="E266" s="245"/>
      <c r="F266" s="246"/>
      <c r="H266" s="83"/>
      <c r="I266" s="84"/>
      <c r="J266" s="85"/>
      <c r="K266" s="119"/>
      <c r="L266" s="86">
        <f t="shared" si="44"/>
        <v>0</v>
      </c>
      <c r="M266" s="84"/>
      <c r="N266" s="84"/>
      <c r="O266" s="87">
        <f t="shared" si="40"/>
        <v>0</v>
      </c>
      <c r="P266" s="241"/>
      <c r="Q266" s="241"/>
      <c r="R266" s="242"/>
      <c r="S266" s="49"/>
      <c r="T266" s="83"/>
      <c r="U266" s="88"/>
      <c r="V266" s="88"/>
      <c r="W266" s="243"/>
      <c r="X266" s="243"/>
      <c r="Y266" s="243"/>
      <c r="Z266" s="243"/>
      <c r="AA266" s="241"/>
      <c r="AB266" s="241"/>
      <c r="AC266" s="241"/>
      <c r="AD266" s="241"/>
      <c r="AE266" s="241"/>
      <c r="AF266" s="241"/>
    </row>
    <row r="267" spans="1:32" ht="14.15" customHeight="1" x14ac:dyDescent="0.55000000000000004">
      <c r="A267" s="244"/>
      <c r="B267" s="241"/>
      <c r="C267" s="241"/>
      <c r="D267" s="241"/>
      <c r="E267" s="245"/>
      <c r="F267" s="246"/>
      <c r="G267" s="89"/>
      <c r="H267" s="90"/>
      <c r="I267" s="91"/>
      <c r="J267" s="92"/>
      <c r="K267" s="120"/>
      <c r="L267" s="93">
        <f>SUM(L259:L266)</f>
        <v>0</v>
      </c>
      <c r="M267" s="91"/>
      <c r="N267" s="91"/>
      <c r="O267" s="93">
        <f>SUM(O259:O266)</f>
        <v>0</v>
      </c>
      <c r="P267" s="241"/>
      <c r="Q267" s="241"/>
      <c r="R267" s="242"/>
      <c r="S267" s="89"/>
      <c r="T267" s="90"/>
      <c r="U267" s="94"/>
      <c r="V267" s="94"/>
      <c r="W267" s="243"/>
      <c r="X267" s="243"/>
      <c r="Y267" s="243"/>
      <c r="Z267" s="243"/>
      <c r="AA267" s="241"/>
      <c r="AB267" s="241"/>
      <c r="AC267" s="241"/>
      <c r="AD267" s="241"/>
      <c r="AE267" s="241"/>
      <c r="AF267" s="241"/>
    </row>
    <row r="268" spans="1:32" ht="14.15" customHeight="1" x14ac:dyDescent="0.55000000000000004">
      <c r="A268" s="244"/>
      <c r="B268" s="241">
        <v>28</v>
      </c>
      <c r="C268" s="241"/>
      <c r="D268" s="241"/>
      <c r="E268" s="245"/>
      <c r="F268" s="246"/>
      <c r="H268" s="83"/>
      <c r="I268" s="84"/>
      <c r="J268" s="85"/>
      <c r="K268" s="119"/>
      <c r="L268" s="86">
        <f t="shared" ref="L268:L275" si="45">I268*J268</f>
        <v>0</v>
      </c>
      <c r="M268" s="84"/>
      <c r="N268" s="84"/>
      <c r="O268" s="87">
        <f>M268*N268</f>
        <v>0</v>
      </c>
      <c r="P268" s="240">
        <f>O276</f>
        <v>0</v>
      </c>
      <c r="Q268" s="241"/>
      <c r="R268" s="242"/>
      <c r="S268" s="49"/>
      <c r="T268" s="83"/>
      <c r="U268" s="88"/>
      <c r="V268" s="88"/>
      <c r="W268" s="243"/>
      <c r="X268" s="243"/>
      <c r="Y268" s="243"/>
      <c r="Z268" s="243"/>
      <c r="AA268" s="241"/>
      <c r="AB268" s="241"/>
      <c r="AC268" s="241"/>
      <c r="AD268" s="241"/>
      <c r="AE268" s="241"/>
      <c r="AF268" s="241"/>
    </row>
    <row r="269" spans="1:32" ht="14.15" customHeight="1" x14ac:dyDescent="0.55000000000000004">
      <c r="A269" s="244"/>
      <c r="B269" s="241"/>
      <c r="C269" s="241"/>
      <c r="D269" s="241"/>
      <c r="E269" s="245"/>
      <c r="F269" s="246"/>
      <c r="H269" s="83"/>
      <c r="I269" s="84"/>
      <c r="J269" s="85"/>
      <c r="K269" s="119"/>
      <c r="L269" s="86">
        <f t="shared" si="45"/>
        <v>0</v>
      </c>
      <c r="M269" s="84"/>
      <c r="N269" s="84"/>
      <c r="O269" s="87">
        <f t="shared" si="40"/>
        <v>0</v>
      </c>
      <c r="P269" s="241"/>
      <c r="Q269" s="241"/>
      <c r="R269" s="242"/>
      <c r="S269" s="49"/>
      <c r="T269" s="83"/>
      <c r="U269" s="88"/>
      <c r="V269" s="88"/>
      <c r="W269" s="243"/>
      <c r="X269" s="243"/>
      <c r="Y269" s="243"/>
      <c r="Z269" s="243"/>
      <c r="AA269" s="241"/>
      <c r="AB269" s="241"/>
      <c r="AC269" s="241"/>
      <c r="AD269" s="241"/>
      <c r="AE269" s="241"/>
      <c r="AF269" s="241"/>
    </row>
    <row r="270" spans="1:32" ht="14.15" customHeight="1" x14ac:dyDescent="0.55000000000000004">
      <c r="A270" s="244"/>
      <c r="B270" s="241"/>
      <c r="C270" s="241"/>
      <c r="D270" s="241"/>
      <c r="E270" s="245"/>
      <c r="F270" s="246"/>
      <c r="H270" s="83"/>
      <c r="I270" s="84"/>
      <c r="J270" s="85"/>
      <c r="K270" s="119"/>
      <c r="L270" s="86">
        <f t="shared" si="45"/>
        <v>0</v>
      </c>
      <c r="M270" s="84"/>
      <c r="N270" s="84"/>
      <c r="O270" s="87">
        <f t="shared" si="40"/>
        <v>0</v>
      </c>
      <c r="P270" s="241"/>
      <c r="Q270" s="241"/>
      <c r="R270" s="242"/>
      <c r="S270" s="49"/>
      <c r="T270" s="83"/>
      <c r="U270" s="88"/>
      <c r="V270" s="88"/>
      <c r="W270" s="243"/>
      <c r="X270" s="243"/>
      <c r="Y270" s="243"/>
      <c r="Z270" s="243"/>
      <c r="AA270" s="241"/>
      <c r="AB270" s="241"/>
      <c r="AC270" s="241"/>
      <c r="AD270" s="241"/>
      <c r="AE270" s="241"/>
      <c r="AF270" s="241"/>
    </row>
    <row r="271" spans="1:32" ht="14.15" customHeight="1" x14ac:dyDescent="0.55000000000000004">
      <c r="A271" s="244"/>
      <c r="B271" s="241"/>
      <c r="C271" s="241"/>
      <c r="D271" s="241"/>
      <c r="E271" s="245"/>
      <c r="F271" s="246"/>
      <c r="H271" s="83"/>
      <c r="I271" s="84"/>
      <c r="J271" s="85"/>
      <c r="K271" s="119"/>
      <c r="L271" s="86">
        <f t="shared" si="45"/>
        <v>0</v>
      </c>
      <c r="M271" s="84"/>
      <c r="N271" s="84"/>
      <c r="O271" s="87">
        <f t="shared" si="40"/>
        <v>0</v>
      </c>
      <c r="P271" s="241"/>
      <c r="Q271" s="241"/>
      <c r="R271" s="242"/>
      <c r="S271" s="49"/>
      <c r="T271" s="83"/>
      <c r="U271" s="88"/>
      <c r="V271" s="88"/>
      <c r="W271" s="243"/>
      <c r="X271" s="243"/>
      <c r="Y271" s="243"/>
      <c r="Z271" s="243"/>
      <c r="AA271" s="241"/>
      <c r="AB271" s="241"/>
      <c r="AC271" s="241"/>
      <c r="AD271" s="241"/>
      <c r="AE271" s="241"/>
      <c r="AF271" s="241"/>
    </row>
    <row r="272" spans="1:32" ht="14.15" customHeight="1" x14ac:dyDescent="0.55000000000000004">
      <c r="A272" s="244"/>
      <c r="B272" s="241"/>
      <c r="C272" s="241"/>
      <c r="D272" s="241"/>
      <c r="E272" s="245"/>
      <c r="F272" s="246"/>
      <c r="H272" s="83"/>
      <c r="I272" s="84"/>
      <c r="J272" s="85"/>
      <c r="K272" s="119"/>
      <c r="L272" s="86">
        <f t="shared" si="45"/>
        <v>0</v>
      </c>
      <c r="M272" s="84"/>
      <c r="N272" s="84"/>
      <c r="O272" s="87">
        <f t="shared" si="40"/>
        <v>0</v>
      </c>
      <c r="P272" s="241"/>
      <c r="Q272" s="241"/>
      <c r="R272" s="242"/>
      <c r="S272" s="49"/>
      <c r="T272" s="83"/>
      <c r="U272" s="88"/>
      <c r="V272" s="88"/>
      <c r="W272" s="243"/>
      <c r="X272" s="243"/>
      <c r="Y272" s="243"/>
      <c r="Z272" s="243"/>
      <c r="AA272" s="241"/>
      <c r="AB272" s="241"/>
      <c r="AC272" s="241"/>
      <c r="AD272" s="241"/>
      <c r="AE272" s="241"/>
      <c r="AF272" s="241"/>
    </row>
    <row r="273" spans="1:32" ht="14.15" customHeight="1" x14ac:dyDescent="0.55000000000000004">
      <c r="A273" s="244"/>
      <c r="B273" s="241"/>
      <c r="C273" s="241"/>
      <c r="D273" s="241"/>
      <c r="E273" s="245"/>
      <c r="F273" s="246"/>
      <c r="H273" s="83"/>
      <c r="I273" s="84"/>
      <c r="J273" s="85"/>
      <c r="K273" s="119"/>
      <c r="L273" s="86">
        <f t="shared" si="45"/>
        <v>0</v>
      </c>
      <c r="M273" s="84"/>
      <c r="N273" s="84"/>
      <c r="O273" s="87">
        <f t="shared" si="40"/>
        <v>0</v>
      </c>
      <c r="P273" s="241"/>
      <c r="Q273" s="241"/>
      <c r="R273" s="242"/>
      <c r="S273" s="49"/>
      <c r="T273" s="83"/>
      <c r="U273" s="88"/>
      <c r="V273" s="88"/>
      <c r="W273" s="243"/>
      <c r="X273" s="243"/>
      <c r="Y273" s="243"/>
      <c r="Z273" s="243"/>
      <c r="AA273" s="241"/>
      <c r="AB273" s="241"/>
      <c r="AC273" s="241"/>
      <c r="AD273" s="241"/>
      <c r="AE273" s="241"/>
      <c r="AF273" s="241"/>
    </row>
    <row r="274" spans="1:32" ht="14.15" customHeight="1" x14ac:dyDescent="0.55000000000000004">
      <c r="A274" s="244"/>
      <c r="B274" s="241"/>
      <c r="C274" s="241"/>
      <c r="D274" s="241"/>
      <c r="E274" s="245"/>
      <c r="F274" s="246"/>
      <c r="H274" s="83"/>
      <c r="I274" s="84"/>
      <c r="J274" s="85"/>
      <c r="K274" s="119"/>
      <c r="L274" s="86">
        <f t="shared" si="45"/>
        <v>0</v>
      </c>
      <c r="M274" s="84"/>
      <c r="N274" s="84"/>
      <c r="O274" s="87">
        <f t="shared" si="40"/>
        <v>0</v>
      </c>
      <c r="P274" s="241"/>
      <c r="Q274" s="241"/>
      <c r="R274" s="242"/>
      <c r="S274" s="49"/>
      <c r="T274" s="83"/>
      <c r="U274" s="88"/>
      <c r="V274" s="88"/>
      <c r="W274" s="243"/>
      <c r="X274" s="243"/>
      <c r="Y274" s="243"/>
      <c r="Z274" s="243"/>
      <c r="AA274" s="241"/>
      <c r="AB274" s="241"/>
      <c r="AC274" s="241"/>
      <c r="AD274" s="241"/>
      <c r="AE274" s="241"/>
      <c r="AF274" s="241"/>
    </row>
    <row r="275" spans="1:32" ht="14.15" customHeight="1" x14ac:dyDescent="0.55000000000000004">
      <c r="A275" s="244"/>
      <c r="B275" s="241"/>
      <c r="C275" s="241"/>
      <c r="D275" s="241"/>
      <c r="E275" s="245"/>
      <c r="F275" s="246"/>
      <c r="H275" s="83"/>
      <c r="I275" s="84"/>
      <c r="J275" s="85"/>
      <c r="K275" s="119"/>
      <c r="L275" s="86">
        <f t="shared" si="45"/>
        <v>0</v>
      </c>
      <c r="M275" s="84"/>
      <c r="N275" s="84"/>
      <c r="O275" s="87">
        <f t="shared" si="40"/>
        <v>0</v>
      </c>
      <c r="P275" s="241"/>
      <c r="Q275" s="241"/>
      <c r="R275" s="242"/>
      <c r="S275" s="49"/>
      <c r="T275" s="83"/>
      <c r="U275" s="88"/>
      <c r="V275" s="88"/>
      <c r="W275" s="243"/>
      <c r="X275" s="243"/>
      <c r="Y275" s="243"/>
      <c r="Z275" s="243"/>
      <c r="AA275" s="241"/>
      <c r="AB275" s="241"/>
      <c r="AC275" s="241"/>
      <c r="AD275" s="241"/>
      <c r="AE275" s="241"/>
      <c r="AF275" s="241"/>
    </row>
    <row r="276" spans="1:32" ht="14.15" customHeight="1" x14ac:dyDescent="0.55000000000000004">
      <c r="A276" s="244"/>
      <c r="B276" s="241"/>
      <c r="C276" s="241"/>
      <c r="D276" s="241"/>
      <c r="E276" s="245"/>
      <c r="F276" s="246"/>
      <c r="G276" s="89"/>
      <c r="H276" s="90"/>
      <c r="I276" s="91"/>
      <c r="J276" s="92"/>
      <c r="K276" s="120"/>
      <c r="L276" s="93">
        <f>SUM(L268:L275)</f>
        <v>0</v>
      </c>
      <c r="M276" s="91"/>
      <c r="N276" s="91"/>
      <c r="O276" s="93">
        <f>SUM(O268:O275)</f>
        <v>0</v>
      </c>
      <c r="P276" s="241"/>
      <c r="Q276" s="241"/>
      <c r="R276" s="242"/>
      <c r="S276" s="89"/>
      <c r="T276" s="90"/>
      <c r="U276" s="94"/>
      <c r="V276" s="94"/>
      <c r="W276" s="243"/>
      <c r="X276" s="243"/>
      <c r="Y276" s="243"/>
      <c r="Z276" s="243"/>
      <c r="AA276" s="241"/>
      <c r="AB276" s="241"/>
      <c r="AC276" s="241"/>
      <c r="AD276" s="241"/>
      <c r="AE276" s="241"/>
      <c r="AF276" s="241"/>
    </row>
    <row r="277" spans="1:32" ht="14.15" customHeight="1" x14ac:dyDescent="0.55000000000000004">
      <c r="A277" s="244"/>
      <c r="B277" s="241">
        <v>29</v>
      </c>
      <c r="C277" s="241"/>
      <c r="D277" s="241"/>
      <c r="E277" s="245"/>
      <c r="F277" s="246"/>
      <c r="H277" s="83"/>
      <c r="I277" s="84"/>
      <c r="J277" s="85"/>
      <c r="K277" s="119"/>
      <c r="L277" s="86">
        <f t="shared" ref="L277:L284" si="46">I277*J277</f>
        <v>0</v>
      </c>
      <c r="M277" s="84"/>
      <c r="N277" s="84"/>
      <c r="O277" s="87">
        <f t="shared" ref="O277:O284" si="47">M277*N277</f>
        <v>0</v>
      </c>
      <c r="P277" s="240">
        <f>O285</f>
        <v>0</v>
      </c>
      <c r="Q277" s="241"/>
      <c r="R277" s="242"/>
      <c r="S277" s="49"/>
      <c r="T277" s="83"/>
      <c r="U277" s="88"/>
      <c r="V277" s="88"/>
      <c r="W277" s="243"/>
      <c r="X277" s="243"/>
      <c r="Y277" s="243"/>
      <c r="Z277" s="243"/>
      <c r="AA277" s="241"/>
      <c r="AB277" s="241"/>
      <c r="AC277" s="241"/>
      <c r="AD277" s="241"/>
      <c r="AE277" s="241"/>
      <c r="AF277" s="241"/>
    </row>
    <row r="278" spans="1:32" ht="14.15" customHeight="1" x14ac:dyDescent="0.55000000000000004">
      <c r="A278" s="244"/>
      <c r="B278" s="241"/>
      <c r="C278" s="241"/>
      <c r="D278" s="241"/>
      <c r="E278" s="245"/>
      <c r="F278" s="246"/>
      <c r="H278" s="83"/>
      <c r="I278" s="84"/>
      <c r="J278" s="85"/>
      <c r="K278" s="119"/>
      <c r="L278" s="86">
        <f t="shared" si="46"/>
        <v>0</v>
      </c>
      <c r="M278" s="84"/>
      <c r="N278" s="84"/>
      <c r="O278" s="87">
        <f t="shared" si="47"/>
        <v>0</v>
      </c>
      <c r="P278" s="241"/>
      <c r="Q278" s="241"/>
      <c r="R278" s="242"/>
      <c r="S278" s="49"/>
      <c r="T278" s="83"/>
      <c r="U278" s="88"/>
      <c r="V278" s="88"/>
      <c r="W278" s="243"/>
      <c r="X278" s="243"/>
      <c r="Y278" s="243"/>
      <c r="Z278" s="243"/>
      <c r="AA278" s="241"/>
      <c r="AB278" s="241"/>
      <c r="AC278" s="241"/>
      <c r="AD278" s="241"/>
      <c r="AE278" s="241"/>
      <c r="AF278" s="241"/>
    </row>
    <row r="279" spans="1:32" ht="14.15" customHeight="1" x14ac:dyDescent="0.55000000000000004">
      <c r="A279" s="244"/>
      <c r="B279" s="241"/>
      <c r="C279" s="241"/>
      <c r="D279" s="241"/>
      <c r="E279" s="245"/>
      <c r="F279" s="246"/>
      <c r="H279" s="83"/>
      <c r="I279" s="84"/>
      <c r="J279" s="85"/>
      <c r="K279" s="119"/>
      <c r="L279" s="86">
        <f t="shared" si="46"/>
        <v>0</v>
      </c>
      <c r="M279" s="84"/>
      <c r="N279" s="84"/>
      <c r="O279" s="87">
        <f t="shared" si="47"/>
        <v>0</v>
      </c>
      <c r="P279" s="241"/>
      <c r="Q279" s="241"/>
      <c r="R279" s="242"/>
      <c r="S279" s="49"/>
      <c r="T279" s="83"/>
      <c r="U279" s="88"/>
      <c r="V279" s="88"/>
      <c r="W279" s="243"/>
      <c r="X279" s="243"/>
      <c r="Y279" s="243"/>
      <c r="Z279" s="243"/>
      <c r="AA279" s="241"/>
      <c r="AB279" s="241"/>
      <c r="AC279" s="241"/>
      <c r="AD279" s="241"/>
      <c r="AE279" s="241"/>
      <c r="AF279" s="241"/>
    </row>
    <row r="280" spans="1:32" ht="14.15" customHeight="1" x14ac:dyDescent="0.55000000000000004">
      <c r="A280" s="244"/>
      <c r="B280" s="241"/>
      <c r="C280" s="241"/>
      <c r="D280" s="241"/>
      <c r="E280" s="245"/>
      <c r="F280" s="246"/>
      <c r="H280" s="83"/>
      <c r="I280" s="84"/>
      <c r="J280" s="85"/>
      <c r="K280" s="119"/>
      <c r="L280" s="86">
        <f t="shared" si="46"/>
        <v>0</v>
      </c>
      <c r="M280" s="84"/>
      <c r="N280" s="84"/>
      <c r="O280" s="87">
        <f t="shared" si="47"/>
        <v>0</v>
      </c>
      <c r="P280" s="241"/>
      <c r="Q280" s="241"/>
      <c r="R280" s="242"/>
      <c r="S280" s="49"/>
      <c r="T280" s="83"/>
      <c r="U280" s="88"/>
      <c r="V280" s="88"/>
      <c r="W280" s="243"/>
      <c r="X280" s="243"/>
      <c r="Y280" s="243"/>
      <c r="Z280" s="243"/>
      <c r="AA280" s="241"/>
      <c r="AB280" s="241"/>
      <c r="AC280" s="241"/>
      <c r="AD280" s="241"/>
      <c r="AE280" s="241"/>
      <c r="AF280" s="241"/>
    </row>
    <row r="281" spans="1:32" ht="14.15" customHeight="1" x14ac:dyDescent="0.55000000000000004">
      <c r="A281" s="244"/>
      <c r="B281" s="241"/>
      <c r="C281" s="241"/>
      <c r="D281" s="241"/>
      <c r="E281" s="245"/>
      <c r="F281" s="246"/>
      <c r="H281" s="83"/>
      <c r="I281" s="84"/>
      <c r="J281" s="85"/>
      <c r="K281" s="119"/>
      <c r="L281" s="86">
        <f t="shared" si="46"/>
        <v>0</v>
      </c>
      <c r="M281" s="84"/>
      <c r="N281" s="84"/>
      <c r="O281" s="87">
        <f t="shared" si="47"/>
        <v>0</v>
      </c>
      <c r="P281" s="241"/>
      <c r="Q281" s="241"/>
      <c r="R281" s="242"/>
      <c r="S281" s="49"/>
      <c r="T281" s="83"/>
      <c r="U281" s="88"/>
      <c r="V281" s="88"/>
      <c r="W281" s="243"/>
      <c r="X281" s="243"/>
      <c r="Y281" s="243"/>
      <c r="Z281" s="243"/>
      <c r="AA281" s="241"/>
      <c r="AB281" s="241"/>
      <c r="AC281" s="241"/>
      <c r="AD281" s="241"/>
      <c r="AE281" s="241"/>
      <c r="AF281" s="241"/>
    </row>
    <row r="282" spans="1:32" ht="14.15" customHeight="1" x14ac:dyDescent="0.55000000000000004">
      <c r="A282" s="244"/>
      <c r="B282" s="241"/>
      <c r="C282" s="241"/>
      <c r="D282" s="241"/>
      <c r="E282" s="245"/>
      <c r="F282" s="246"/>
      <c r="H282" s="83"/>
      <c r="I282" s="84"/>
      <c r="J282" s="85"/>
      <c r="K282" s="119"/>
      <c r="L282" s="86">
        <f t="shared" si="46"/>
        <v>0</v>
      </c>
      <c r="M282" s="84"/>
      <c r="N282" s="84"/>
      <c r="O282" s="87">
        <f t="shared" si="47"/>
        <v>0</v>
      </c>
      <c r="P282" s="241"/>
      <c r="Q282" s="241"/>
      <c r="R282" s="242"/>
      <c r="S282" s="49"/>
      <c r="T282" s="83"/>
      <c r="U282" s="88"/>
      <c r="V282" s="88"/>
      <c r="W282" s="243"/>
      <c r="X282" s="243"/>
      <c r="Y282" s="243"/>
      <c r="Z282" s="243"/>
      <c r="AA282" s="241"/>
      <c r="AB282" s="241"/>
      <c r="AC282" s="241"/>
      <c r="AD282" s="241"/>
      <c r="AE282" s="241"/>
      <c r="AF282" s="241"/>
    </row>
    <row r="283" spans="1:32" ht="14.15" customHeight="1" x14ac:dyDescent="0.55000000000000004">
      <c r="A283" s="244"/>
      <c r="B283" s="241"/>
      <c r="C283" s="241"/>
      <c r="D283" s="241"/>
      <c r="E283" s="245"/>
      <c r="F283" s="246"/>
      <c r="H283" s="83"/>
      <c r="I283" s="84"/>
      <c r="J283" s="85"/>
      <c r="K283" s="119"/>
      <c r="L283" s="86">
        <f t="shared" si="46"/>
        <v>0</v>
      </c>
      <c r="M283" s="84"/>
      <c r="N283" s="84"/>
      <c r="O283" s="87">
        <f t="shared" si="47"/>
        <v>0</v>
      </c>
      <c r="P283" s="241"/>
      <c r="Q283" s="241"/>
      <c r="R283" s="242"/>
      <c r="S283" s="49"/>
      <c r="T283" s="83"/>
      <c r="U283" s="88"/>
      <c r="V283" s="88"/>
      <c r="W283" s="243"/>
      <c r="X283" s="243"/>
      <c r="Y283" s="243"/>
      <c r="Z283" s="243"/>
      <c r="AA283" s="241"/>
      <c r="AB283" s="241"/>
      <c r="AC283" s="241"/>
      <c r="AD283" s="241"/>
      <c r="AE283" s="241"/>
      <c r="AF283" s="241"/>
    </row>
    <row r="284" spans="1:32" ht="14.15" customHeight="1" x14ac:dyDescent="0.55000000000000004">
      <c r="A284" s="244"/>
      <c r="B284" s="241"/>
      <c r="C284" s="241"/>
      <c r="D284" s="241"/>
      <c r="E284" s="245"/>
      <c r="F284" s="246"/>
      <c r="H284" s="83"/>
      <c r="I284" s="84"/>
      <c r="J284" s="85"/>
      <c r="K284" s="119"/>
      <c r="L284" s="86">
        <f t="shared" si="46"/>
        <v>0</v>
      </c>
      <c r="M284" s="84"/>
      <c r="N284" s="84"/>
      <c r="O284" s="87">
        <f t="shared" si="47"/>
        <v>0</v>
      </c>
      <c r="P284" s="241"/>
      <c r="Q284" s="241"/>
      <c r="R284" s="242"/>
      <c r="S284" s="49"/>
      <c r="T284" s="83"/>
      <c r="U284" s="88"/>
      <c r="V284" s="88"/>
      <c r="W284" s="243"/>
      <c r="X284" s="243"/>
      <c r="Y284" s="243"/>
      <c r="Z284" s="243"/>
      <c r="AA284" s="241"/>
      <c r="AB284" s="241"/>
      <c r="AC284" s="241"/>
      <c r="AD284" s="241"/>
      <c r="AE284" s="241"/>
      <c r="AF284" s="241"/>
    </row>
    <row r="285" spans="1:32" ht="14.15" customHeight="1" x14ac:dyDescent="0.55000000000000004">
      <c r="A285" s="244"/>
      <c r="B285" s="241"/>
      <c r="C285" s="241"/>
      <c r="D285" s="241"/>
      <c r="E285" s="245"/>
      <c r="F285" s="246"/>
      <c r="G285" s="89"/>
      <c r="H285" s="90"/>
      <c r="I285" s="91"/>
      <c r="J285" s="92"/>
      <c r="K285" s="120"/>
      <c r="L285" s="93">
        <f>SUM(L277:L284)</f>
        <v>0</v>
      </c>
      <c r="M285" s="91"/>
      <c r="N285" s="91"/>
      <c r="O285" s="93">
        <f>SUM(O277:O284)</f>
        <v>0</v>
      </c>
      <c r="P285" s="241"/>
      <c r="Q285" s="241"/>
      <c r="R285" s="242"/>
      <c r="S285" s="89"/>
      <c r="T285" s="90"/>
      <c r="U285" s="94"/>
      <c r="V285" s="94"/>
      <c r="W285" s="243"/>
      <c r="X285" s="243"/>
      <c r="Y285" s="243"/>
      <c r="Z285" s="243"/>
      <c r="AA285" s="241"/>
      <c r="AB285" s="241"/>
      <c r="AC285" s="241"/>
      <c r="AD285" s="241"/>
      <c r="AE285" s="241"/>
      <c r="AF285" s="241"/>
    </row>
    <row r="286" spans="1:32" ht="14.15" customHeight="1" x14ac:dyDescent="0.55000000000000004">
      <c r="A286" s="244"/>
      <c r="B286" s="241">
        <v>30</v>
      </c>
      <c r="C286" s="241"/>
      <c r="D286" s="241"/>
      <c r="E286" s="245"/>
      <c r="F286" s="246"/>
      <c r="H286" s="83"/>
      <c r="I286" s="84"/>
      <c r="J286" s="85"/>
      <c r="K286" s="119"/>
      <c r="L286" s="86">
        <f t="shared" ref="L286:L293" si="48">I286*J286</f>
        <v>0</v>
      </c>
      <c r="M286" s="84"/>
      <c r="N286" s="84"/>
      <c r="O286" s="87">
        <f t="shared" si="40"/>
        <v>0</v>
      </c>
      <c r="P286" s="240">
        <f>O294</f>
        <v>0</v>
      </c>
      <c r="Q286" s="241"/>
      <c r="R286" s="242"/>
      <c r="S286" s="49"/>
      <c r="T286" s="83"/>
      <c r="U286" s="88"/>
      <c r="V286" s="88"/>
      <c r="W286" s="243"/>
      <c r="X286" s="243"/>
      <c r="Y286" s="243"/>
      <c r="Z286" s="243"/>
      <c r="AA286" s="241"/>
      <c r="AB286" s="241"/>
      <c r="AC286" s="241"/>
      <c r="AD286" s="241"/>
      <c r="AE286" s="241"/>
      <c r="AF286" s="241"/>
    </row>
    <row r="287" spans="1:32" ht="14.15" customHeight="1" x14ac:dyDescent="0.55000000000000004">
      <c r="A287" s="244"/>
      <c r="B287" s="241"/>
      <c r="C287" s="241"/>
      <c r="D287" s="241"/>
      <c r="E287" s="245"/>
      <c r="F287" s="246"/>
      <c r="H287" s="83"/>
      <c r="I287" s="84"/>
      <c r="J287" s="85"/>
      <c r="K287" s="119"/>
      <c r="L287" s="86">
        <f t="shared" si="48"/>
        <v>0</v>
      </c>
      <c r="M287" s="84"/>
      <c r="N287" s="84"/>
      <c r="O287" s="87">
        <f t="shared" si="40"/>
        <v>0</v>
      </c>
      <c r="P287" s="241"/>
      <c r="Q287" s="241"/>
      <c r="R287" s="242"/>
      <c r="S287" s="49"/>
      <c r="T287" s="83"/>
      <c r="U287" s="88"/>
      <c r="V287" s="88"/>
      <c r="W287" s="243"/>
      <c r="X287" s="243"/>
      <c r="Y287" s="243"/>
      <c r="Z287" s="243"/>
      <c r="AA287" s="241"/>
      <c r="AB287" s="241"/>
      <c r="AC287" s="241"/>
      <c r="AD287" s="241"/>
      <c r="AE287" s="241"/>
      <c r="AF287" s="241"/>
    </row>
    <row r="288" spans="1:32" ht="14.15" customHeight="1" x14ac:dyDescent="0.55000000000000004">
      <c r="A288" s="244"/>
      <c r="B288" s="241"/>
      <c r="C288" s="241"/>
      <c r="D288" s="241"/>
      <c r="E288" s="245"/>
      <c r="F288" s="246"/>
      <c r="H288" s="83"/>
      <c r="I288" s="84"/>
      <c r="J288" s="85"/>
      <c r="K288" s="119"/>
      <c r="L288" s="86">
        <f t="shared" si="48"/>
        <v>0</v>
      </c>
      <c r="M288" s="84"/>
      <c r="N288" s="84"/>
      <c r="O288" s="87">
        <f t="shared" si="40"/>
        <v>0</v>
      </c>
      <c r="P288" s="241"/>
      <c r="Q288" s="241"/>
      <c r="R288" s="242"/>
      <c r="S288" s="49"/>
      <c r="T288" s="83"/>
      <c r="U288" s="88"/>
      <c r="V288" s="88"/>
      <c r="W288" s="243"/>
      <c r="X288" s="243"/>
      <c r="Y288" s="243"/>
      <c r="Z288" s="243"/>
      <c r="AA288" s="241"/>
      <c r="AB288" s="241"/>
      <c r="AC288" s="241"/>
      <c r="AD288" s="241"/>
      <c r="AE288" s="241"/>
      <c r="AF288" s="241"/>
    </row>
    <row r="289" spans="1:32" ht="14.15" customHeight="1" x14ac:dyDescent="0.55000000000000004">
      <c r="A289" s="244"/>
      <c r="B289" s="241"/>
      <c r="C289" s="241"/>
      <c r="D289" s="241"/>
      <c r="E289" s="245"/>
      <c r="F289" s="246"/>
      <c r="H289" s="83"/>
      <c r="I289" s="84"/>
      <c r="J289" s="85"/>
      <c r="K289" s="119"/>
      <c r="L289" s="86">
        <f t="shared" si="48"/>
        <v>0</v>
      </c>
      <c r="M289" s="84"/>
      <c r="N289" s="84"/>
      <c r="O289" s="87">
        <f t="shared" si="40"/>
        <v>0</v>
      </c>
      <c r="P289" s="241"/>
      <c r="Q289" s="241"/>
      <c r="R289" s="242"/>
      <c r="S289" s="49"/>
      <c r="T289" s="83"/>
      <c r="U289" s="88"/>
      <c r="V289" s="88"/>
      <c r="W289" s="243"/>
      <c r="X289" s="243"/>
      <c r="Y289" s="243"/>
      <c r="Z289" s="243"/>
      <c r="AA289" s="241"/>
      <c r="AB289" s="241"/>
      <c r="AC289" s="241"/>
      <c r="AD289" s="241"/>
      <c r="AE289" s="241"/>
      <c r="AF289" s="241"/>
    </row>
    <row r="290" spans="1:32" ht="14.15" customHeight="1" x14ac:dyDescent="0.55000000000000004">
      <c r="A290" s="244"/>
      <c r="B290" s="241"/>
      <c r="C290" s="241"/>
      <c r="D290" s="241"/>
      <c r="E290" s="245"/>
      <c r="F290" s="246"/>
      <c r="H290" s="83"/>
      <c r="I290" s="84"/>
      <c r="J290" s="85"/>
      <c r="K290" s="119"/>
      <c r="L290" s="86">
        <f t="shared" si="48"/>
        <v>0</v>
      </c>
      <c r="M290" s="84"/>
      <c r="N290" s="84"/>
      <c r="O290" s="87">
        <f t="shared" si="40"/>
        <v>0</v>
      </c>
      <c r="P290" s="241"/>
      <c r="Q290" s="241"/>
      <c r="R290" s="242"/>
      <c r="S290" s="49"/>
      <c r="T290" s="83"/>
      <c r="U290" s="88"/>
      <c r="V290" s="88"/>
      <c r="W290" s="243"/>
      <c r="X290" s="243"/>
      <c r="Y290" s="243"/>
      <c r="Z290" s="243"/>
      <c r="AA290" s="241"/>
      <c r="AB290" s="241"/>
      <c r="AC290" s="241"/>
      <c r="AD290" s="241"/>
      <c r="AE290" s="241"/>
      <c r="AF290" s="241"/>
    </row>
    <row r="291" spans="1:32" ht="14.15" customHeight="1" x14ac:dyDescent="0.55000000000000004">
      <c r="A291" s="244"/>
      <c r="B291" s="241"/>
      <c r="C291" s="241"/>
      <c r="D291" s="241"/>
      <c r="E291" s="245"/>
      <c r="F291" s="246"/>
      <c r="H291" s="83"/>
      <c r="I291" s="84"/>
      <c r="J291" s="85"/>
      <c r="K291" s="119"/>
      <c r="L291" s="86">
        <f t="shared" si="48"/>
        <v>0</v>
      </c>
      <c r="M291" s="84"/>
      <c r="N291" s="84"/>
      <c r="O291" s="87">
        <f t="shared" si="40"/>
        <v>0</v>
      </c>
      <c r="P291" s="241"/>
      <c r="Q291" s="241"/>
      <c r="R291" s="242"/>
      <c r="S291" s="49"/>
      <c r="T291" s="83"/>
      <c r="U291" s="88"/>
      <c r="V291" s="88"/>
      <c r="W291" s="243"/>
      <c r="X291" s="243"/>
      <c r="Y291" s="243"/>
      <c r="Z291" s="243"/>
      <c r="AA291" s="241"/>
      <c r="AB291" s="241"/>
      <c r="AC291" s="241"/>
      <c r="AD291" s="241"/>
      <c r="AE291" s="241"/>
      <c r="AF291" s="241"/>
    </row>
    <row r="292" spans="1:32" ht="14.15" customHeight="1" x14ac:dyDescent="0.55000000000000004">
      <c r="A292" s="244"/>
      <c r="B292" s="241"/>
      <c r="C292" s="241"/>
      <c r="D292" s="241"/>
      <c r="E292" s="245"/>
      <c r="F292" s="246"/>
      <c r="H292" s="83"/>
      <c r="I292" s="84"/>
      <c r="J292" s="85"/>
      <c r="K292" s="119"/>
      <c r="L292" s="86">
        <f t="shared" si="48"/>
        <v>0</v>
      </c>
      <c r="M292" s="84"/>
      <c r="N292" s="84"/>
      <c r="O292" s="87">
        <f t="shared" si="40"/>
        <v>0</v>
      </c>
      <c r="P292" s="241"/>
      <c r="Q292" s="241"/>
      <c r="R292" s="242"/>
      <c r="S292" s="49"/>
      <c r="T292" s="83"/>
      <c r="U292" s="88"/>
      <c r="V292" s="88"/>
      <c r="W292" s="243"/>
      <c r="X292" s="243"/>
      <c r="Y292" s="243"/>
      <c r="Z292" s="243"/>
      <c r="AA292" s="241"/>
      <c r="AB292" s="241"/>
      <c r="AC292" s="241"/>
      <c r="AD292" s="241"/>
      <c r="AE292" s="241"/>
      <c r="AF292" s="241"/>
    </row>
    <row r="293" spans="1:32" ht="14.15" customHeight="1" x14ac:dyDescent="0.55000000000000004">
      <c r="A293" s="244"/>
      <c r="B293" s="241"/>
      <c r="C293" s="241"/>
      <c r="D293" s="241"/>
      <c r="E293" s="245"/>
      <c r="F293" s="246"/>
      <c r="H293" s="83"/>
      <c r="I293" s="84"/>
      <c r="J293" s="85"/>
      <c r="K293" s="119"/>
      <c r="L293" s="86">
        <f t="shared" si="48"/>
        <v>0</v>
      </c>
      <c r="M293" s="84"/>
      <c r="N293" s="84"/>
      <c r="O293" s="87">
        <f t="shared" si="40"/>
        <v>0</v>
      </c>
      <c r="P293" s="241"/>
      <c r="Q293" s="241"/>
      <c r="R293" s="242"/>
      <c r="S293" s="49"/>
      <c r="T293" s="83"/>
      <c r="U293" s="88"/>
      <c r="V293" s="88"/>
      <c r="W293" s="243"/>
      <c r="X293" s="243"/>
      <c r="Y293" s="243"/>
      <c r="Z293" s="243"/>
      <c r="AA293" s="241"/>
      <c r="AB293" s="241"/>
      <c r="AC293" s="241"/>
      <c r="AD293" s="241"/>
      <c r="AE293" s="241"/>
      <c r="AF293" s="241"/>
    </row>
    <row r="294" spans="1:32" ht="14.15" customHeight="1" x14ac:dyDescent="0.55000000000000004">
      <c r="A294" s="244"/>
      <c r="B294" s="241"/>
      <c r="C294" s="241"/>
      <c r="D294" s="241"/>
      <c r="E294" s="245"/>
      <c r="F294" s="246"/>
      <c r="G294" s="89"/>
      <c r="H294" s="90"/>
      <c r="I294" s="91"/>
      <c r="J294" s="92"/>
      <c r="K294" s="120"/>
      <c r="L294" s="93">
        <f>SUM(L286:L293)</f>
        <v>0</v>
      </c>
      <c r="M294" s="91"/>
      <c r="N294" s="91"/>
      <c r="O294" s="93">
        <f>SUM(O286:O293)</f>
        <v>0</v>
      </c>
      <c r="P294" s="241"/>
      <c r="Q294" s="241"/>
      <c r="R294" s="242"/>
      <c r="S294" s="89"/>
      <c r="T294" s="90"/>
      <c r="U294" s="94"/>
      <c r="V294" s="94"/>
      <c r="W294" s="243"/>
      <c r="X294" s="243"/>
      <c r="Y294" s="243"/>
      <c r="Z294" s="243"/>
      <c r="AA294" s="241"/>
      <c r="AB294" s="241"/>
      <c r="AC294" s="241"/>
      <c r="AD294" s="241"/>
      <c r="AE294" s="241"/>
      <c r="AF294" s="241"/>
    </row>
    <row r="295" spans="1:32" ht="14.15" customHeight="1" x14ac:dyDescent="0.55000000000000004">
      <c r="A295" s="244"/>
      <c r="B295" s="241">
        <v>31</v>
      </c>
      <c r="C295" s="241"/>
      <c r="D295" s="241"/>
      <c r="E295" s="245"/>
      <c r="F295" s="246"/>
      <c r="H295" s="83"/>
      <c r="I295" s="84"/>
      <c r="J295" s="85"/>
      <c r="K295" s="119"/>
      <c r="L295" s="86">
        <f t="shared" ref="L295:L302" si="49">I295*J295</f>
        <v>0</v>
      </c>
      <c r="M295" s="84"/>
      <c r="N295" s="84"/>
      <c r="O295" s="87">
        <f t="shared" ref="O295:O302" si="50">M295*N295</f>
        <v>0</v>
      </c>
      <c r="P295" s="240">
        <f>O303</f>
        <v>0</v>
      </c>
      <c r="Q295" s="241"/>
      <c r="R295" s="242"/>
      <c r="S295" s="49"/>
      <c r="T295" s="83"/>
      <c r="U295" s="88"/>
      <c r="V295" s="88"/>
      <c r="W295" s="243"/>
      <c r="X295" s="243"/>
      <c r="Y295" s="243"/>
      <c r="Z295" s="243"/>
      <c r="AA295" s="241"/>
      <c r="AB295" s="241"/>
      <c r="AC295" s="241"/>
      <c r="AD295" s="241"/>
      <c r="AE295" s="241"/>
      <c r="AF295" s="241"/>
    </row>
    <row r="296" spans="1:32" ht="14.15" customHeight="1" x14ac:dyDescent="0.55000000000000004">
      <c r="A296" s="244"/>
      <c r="B296" s="241"/>
      <c r="C296" s="241"/>
      <c r="D296" s="241"/>
      <c r="E296" s="245"/>
      <c r="F296" s="246"/>
      <c r="H296" s="83"/>
      <c r="I296" s="84"/>
      <c r="J296" s="85"/>
      <c r="K296" s="119"/>
      <c r="L296" s="86">
        <f t="shared" si="49"/>
        <v>0</v>
      </c>
      <c r="M296" s="84"/>
      <c r="N296" s="84"/>
      <c r="O296" s="87">
        <f t="shared" si="50"/>
        <v>0</v>
      </c>
      <c r="P296" s="241"/>
      <c r="Q296" s="241"/>
      <c r="R296" s="242"/>
      <c r="S296" s="49"/>
      <c r="T296" s="83"/>
      <c r="U296" s="88"/>
      <c r="V296" s="88"/>
      <c r="W296" s="243"/>
      <c r="X296" s="243"/>
      <c r="Y296" s="243"/>
      <c r="Z296" s="243"/>
      <c r="AA296" s="241"/>
      <c r="AB296" s="241"/>
      <c r="AC296" s="241"/>
      <c r="AD296" s="241"/>
      <c r="AE296" s="241"/>
      <c r="AF296" s="241"/>
    </row>
    <row r="297" spans="1:32" ht="14.15" customHeight="1" x14ac:dyDescent="0.55000000000000004">
      <c r="A297" s="244"/>
      <c r="B297" s="241"/>
      <c r="C297" s="241"/>
      <c r="D297" s="241"/>
      <c r="E297" s="245"/>
      <c r="F297" s="246"/>
      <c r="H297" s="83"/>
      <c r="I297" s="84"/>
      <c r="J297" s="85"/>
      <c r="K297" s="119"/>
      <c r="L297" s="86">
        <f t="shared" si="49"/>
        <v>0</v>
      </c>
      <c r="M297" s="84"/>
      <c r="N297" s="84"/>
      <c r="O297" s="87">
        <f t="shared" si="50"/>
        <v>0</v>
      </c>
      <c r="P297" s="241"/>
      <c r="Q297" s="241"/>
      <c r="R297" s="242"/>
      <c r="S297" s="49"/>
      <c r="T297" s="83"/>
      <c r="U297" s="88"/>
      <c r="V297" s="88"/>
      <c r="W297" s="243"/>
      <c r="X297" s="243"/>
      <c r="Y297" s="243"/>
      <c r="Z297" s="243"/>
      <c r="AA297" s="241"/>
      <c r="AB297" s="241"/>
      <c r="AC297" s="241"/>
      <c r="AD297" s="241"/>
      <c r="AE297" s="241"/>
      <c r="AF297" s="241"/>
    </row>
    <row r="298" spans="1:32" ht="14.15" customHeight="1" x14ac:dyDescent="0.55000000000000004">
      <c r="A298" s="244"/>
      <c r="B298" s="241"/>
      <c r="C298" s="241"/>
      <c r="D298" s="241"/>
      <c r="E298" s="245"/>
      <c r="F298" s="246"/>
      <c r="H298" s="83"/>
      <c r="I298" s="84"/>
      <c r="J298" s="85"/>
      <c r="K298" s="119"/>
      <c r="L298" s="86">
        <f t="shared" si="49"/>
        <v>0</v>
      </c>
      <c r="M298" s="84"/>
      <c r="N298" s="84"/>
      <c r="O298" s="87">
        <f t="shared" si="50"/>
        <v>0</v>
      </c>
      <c r="P298" s="241"/>
      <c r="Q298" s="241"/>
      <c r="R298" s="242"/>
      <c r="S298" s="49"/>
      <c r="T298" s="83"/>
      <c r="U298" s="88"/>
      <c r="V298" s="88"/>
      <c r="W298" s="243"/>
      <c r="X298" s="243"/>
      <c r="Y298" s="243"/>
      <c r="Z298" s="243"/>
      <c r="AA298" s="241"/>
      <c r="AB298" s="241"/>
      <c r="AC298" s="241"/>
      <c r="AD298" s="241"/>
      <c r="AE298" s="241"/>
      <c r="AF298" s="241"/>
    </row>
    <row r="299" spans="1:32" ht="14.15" customHeight="1" x14ac:dyDescent="0.55000000000000004">
      <c r="A299" s="244"/>
      <c r="B299" s="241"/>
      <c r="C299" s="241"/>
      <c r="D299" s="241"/>
      <c r="E299" s="245"/>
      <c r="F299" s="246"/>
      <c r="H299" s="83"/>
      <c r="I299" s="84"/>
      <c r="J299" s="85"/>
      <c r="K299" s="119"/>
      <c r="L299" s="86">
        <f t="shared" si="49"/>
        <v>0</v>
      </c>
      <c r="M299" s="84"/>
      <c r="N299" s="84"/>
      <c r="O299" s="87">
        <f t="shared" si="50"/>
        <v>0</v>
      </c>
      <c r="P299" s="241"/>
      <c r="Q299" s="241"/>
      <c r="R299" s="242"/>
      <c r="S299" s="49"/>
      <c r="T299" s="83"/>
      <c r="U299" s="88"/>
      <c r="V299" s="88"/>
      <c r="W299" s="243"/>
      <c r="X299" s="243"/>
      <c r="Y299" s="243"/>
      <c r="Z299" s="243"/>
      <c r="AA299" s="241"/>
      <c r="AB299" s="241"/>
      <c r="AC299" s="241"/>
      <c r="AD299" s="241"/>
      <c r="AE299" s="241"/>
      <c r="AF299" s="241"/>
    </row>
    <row r="300" spans="1:32" ht="14.15" customHeight="1" x14ac:dyDescent="0.55000000000000004">
      <c r="A300" s="244"/>
      <c r="B300" s="241"/>
      <c r="C300" s="241"/>
      <c r="D300" s="241"/>
      <c r="E300" s="245"/>
      <c r="F300" s="246"/>
      <c r="H300" s="83"/>
      <c r="I300" s="84"/>
      <c r="J300" s="85"/>
      <c r="K300" s="119"/>
      <c r="L300" s="86">
        <f t="shared" si="49"/>
        <v>0</v>
      </c>
      <c r="M300" s="84"/>
      <c r="N300" s="84"/>
      <c r="O300" s="87">
        <f t="shared" si="50"/>
        <v>0</v>
      </c>
      <c r="P300" s="241"/>
      <c r="Q300" s="241"/>
      <c r="R300" s="242"/>
      <c r="S300" s="49"/>
      <c r="T300" s="83"/>
      <c r="U300" s="88"/>
      <c r="V300" s="88"/>
      <c r="W300" s="243"/>
      <c r="X300" s="243"/>
      <c r="Y300" s="243"/>
      <c r="Z300" s="243"/>
      <c r="AA300" s="241"/>
      <c r="AB300" s="241"/>
      <c r="AC300" s="241"/>
      <c r="AD300" s="241"/>
      <c r="AE300" s="241"/>
      <c r="AF300" s="241"/>
    </row>
    <row r="301" spans="1:32" ht="14.15" customHeight="1" x14ac:dyDescent="0.55000000000000004">
      <c r="A301" s="244"/>
      <c r="B301" s="241"/>
      <c r="C301" s="241"/>
      <c r="D301" s="241"/>
      <c r="E301" s="245"/>
      <c r="F301" s="246"/>
      <c r="H301" s="83"/>
      <c r="I301" s="84"/>
      <c r="J301" s="85"/>
      <c r="K301" s="119"/>
      <c r="L301" s="86">
        <f t="shared" si="49"/>
        <v>0</v>
      </c>
      <c r="M301" s="84"/>
      <c r="N301" s="84"/>
      <c r="O301" s="87">
        <f t="shared" si="50"/>
        <v>0</v>
      </c>
      <c r="P301" s="241"/>
      <c r="Q301" s="241"/>
      <c r="R301" s="242"/>
      <c r="S301" s="49"/>
      <c r="T301" s="83"/>
      <c r="U301" s="88"/>
      <c r="V301" s="88"/>
      <c r="W301" s="243"/>
      <c r="X301" s="243"/>
      <c r="Y301" s="243"/>
      <c r="Z301" s="243"/>
      <c r="AA301" s="241"/>
      <c r="AB301" s="241"/>
      <c r="AC301" s="241"/>
      <c r="AD301" s="241"/>
      <c r="AE301" s="241"/>
      <c r="AF301" s="241"/>
    </row>
    <row r="302" spans="1:32" ht="14.15" customHeight="1" x14ac:dyDescent="0.55000000000000004">
      <c r="A302" s="244"/>
      <c r="B302" s="241"/>
      <c r="C302" s="241"/>
      <c r="D302" s="241"/>
      <c r="E302" s="245"/>
      <c r="F302" s="246"/>
      <c r="H302" s="83"/>
      <c r="I302" s="84"/>
      <c r="J302" s="85"/>
      <c r="K302" s="119"/>
      <c r="L302" s="86">
        <f t="shared" si="49"/>
        <v>0</v>
      </c>
      <c r="M302" s="84"/>
      <c r="N302" s="84"/>
      <c r="O302" s="87">
        <f t="shared" si="50"/>
        <v>0</v>
      </c>
      <c r="P302" s="241"/>
      <c r="Q302" s="241"/>
      <c r="R302" s="242"/>
      <c r="S302" s="49"/>
      <c r="T302" s="83"/>
      <c r="U302" s="88"/>
      <c r="V302" s="88"/>
      <c r="W302" s="243"/>
      <c r="X302" s="243"/>
      <c r="Y302" s="243"/>
      <c r="Z302" s="243"/>
      <c r="AA302" s="241"/>
      <c r="AB302" s="241"/>
      <c r="AC302" s="241"/>
      <c r="AD302" s="241"/>
      <c r="AE302" s="241"/>
      <c r="AF302" s="241"/>
    </row>
    <row r="303" spans="1:32" ht="14.15" customHeight="1" x14ac:dyDescent="0.55000000000000004">
      <c r="A303" s="244"/>
      <c r="B303" s="241"/>
      <c r="C303" s="241"/>
      <c r="D303" s="241"/>
      <c r="E303" s="245"/>
      <c r="F303" s="246"/>
      <c r="G303" s="89"/>
      <c r="H303" s="90"/>
      <c r="I303" s="91"/>
      <c r="J303" s="92"/>
      <c r="K303" s="120"/>
      <c r="L303" s="93">
        <f>SUM(L295:L302)</f>
        <v>0</v>
      </c>
      <c r="M303" s="91"/>
      <c r="N303" s="91"/>
      <c r="O303" s="93">
        <f>SUM(O295:O302)</f>
        <v>0</v>
      </c>
      <c r="P303" s="241"/>
      <c r="Q303" s="241"/>
      <c r="R303" s="242"/>
      <c r="S303" s="89"/>
      <c r="T303" s="90"/>
      <c r="U303" s="94"/>
      <c r="V303" s="94"/>
      <c r="W303" s="243"/>
      <c r="X303" s="243"/>
      <c r="Y303" s="243"/>
      <c r="Z303" s="243"/>
      <c r="AA303" s="241"/>
      <c r="AB303" s="241"/>
      <c r="AC303" s="241"/>
      <c r="AD303" s="241"/>
      <c r="AE303" s="241"/>
      <c r="AF303" s="241"/>
    </row>
    <row r="304" spans="1:32" ht="14.15" customHeight="1" x14ac:dyDescent="0.55000000000000004">
      <c r="A304" s="244"/>
      <c r="B304" s="241">
        <v>32</v>
      </c>
      <c r="C304" s="241"/>
      <c r="D304" s="241"/>
      <c r="E304" s="245"/>
      <c r="F304" s="246"/>
      <c r="H304" s="83"/>
      <c r="I304" s="84"/>
      <c r="J304" s="85"/>
      <c r="K304" s="119"/>
      <c r="L304" s="86">
        <f t="shared" ref="L304:L311" si="51">I304*J304</f>
        <v>0</v>
      </c>
      <c r="M304" s="84"/>
      <c r="N304" s="84"/>
      <c r="O304" s="87">
        <f t="shared" ref="O304:O311" si="52">M304*N304</f>
        <v>0</v>
      </c>
      <c r="P304" s="240">
        <f>O312</f>
        <v>0</v>
      </c>
      <c r="Q304" s="241"/>
      <c r="R304" s="242"/>
      <c r="S304" s="49"/>
      <c r="T304" s="83"/>
      <c r="U304" s="88"/>
      <c r="V304" s="88"/>
      <c r="W304" s="243"/>
      <c r="X304" s="243"/>
      <c r="Y304" s="243"/>
      <c r="Z304" s="243"/>
      <c r="AA304" s="241"/>
      <c r="AB304" s="241"/>
      <c r="AC304" s="241"/>
      <c r="AD304" s="241"/>
      <c r="AE304" s="241"/>
      <c r="AF304" s="241"/>
    </row>
    <row r="305" spans="1:32" ht="14.15" customHeight="1" x14ac:dyDescent="0.55000000000000004">
      <c r="A305" s="244"/>
      <c r="B305" s="241"/>
      <c r="C305" s="241"/>
      <c r="D305" s="241"/>
      <c r="E305" s="245"/>
      <c r="F305" s="246"/>
      <c r="H305" s="83"/>
      <c r="I305" s="84"/>
      <c r="J305" s="85"/>
      <c r="K305" s="119"/>
      <c r="L305" s="86">
        <f t="shared" si="51"/>
        <v>0</v>
      </c>
      <c r="M305" s="84"/>
      <c r="N305" s="84"/>
      <c r="O305" s="87">
        <f t="shared" si="52"/>
        <v>0</v>
      </c>
      <c r="P305" s="241"/>
      <c r="Q305" s="241"/>
      <c r="R305" s="242"/>
      <c r="S305" s="49"/>
      <c r="T305" s="83"/>
      <c r="U305" s="88"/>
      <c r="V305" s="88"/>
      <c r="W305" s="243"/>
      <c r="X305" s="243"/>
      <c r="Y305" s="243"/>
      <c r="Z305" s="243"/>
      <c r="AA305" s="241"/>
      <c r="AB305" s="241"/>
      <c r="AC305" s="241"/>
      <c r="AD305" s="241"/>
      <c r="AE305" s="241"/>
      <c r="AF305" s="241"/>
    </row>
    <row r="306" spans="1:32" ht="14.15" customHeight="1" x14ac:dyDescent="0.55000000000000004">
      <c r="A306" s="244"/>
      <c r="B306" s="241"/>
      <c r="C306" s="241"/>
      <c r="D306" s="241"/>
      <c r="E306" s="245"/>
      <c r="F306" s="246"/>
      <c r="H306" s="83"/>
      <c r="I306" s="84"/>
      <c r="J306" s="85"/>
      <c r="K306" s="119"/>
      <c r="L306" s="86">
        <f t="shared" si="51"/>
        <v>0</v>
      </c>
      <c r="M306" s="84"/>
      <c r="N306" s="84"/>
      <c r="O306" s="87">
        <f t="shared" si="52"/>
        <v>0</v>
      </c>
      <c r="P306" s="241"/>
      <c r="Q306" s="241"/>
      <c r="R306" s="242"/>
      <c r="S306" s="49"/>
      <c r="T306" s="83"/>
      <c r="U306" s="88"/>
      <c r="V306" s="88"/>
      <c r="W306" s="243"/>
      <c r="X306" s="243"/>
      <c r="Y306" s="243"/>
      <c r="Z306" s="243"/>
      <c r="AA306" s="241"/>
      <c r="AB306" s="241"/>
      <c r="AC306" s="241"/>
      <c r="AD306" s="241"/>
      <c r="AE306" s="241"/>
      <c r="AF306" s="241"/>
    </row>
    <row r="307" spans="1:32" ht="14.15" customHeight="1" x14ac:dyDescent="0.55000000000000004">
      <c r="A307" s="244"/>
      <c r="B307" s="241"/>
      <c r="C307" s="241"/>
      <c r="D307" s="241"/>
      <c r="E307" s="245"/>
      <c r="F307" s="246"/>
      <c r="H307" s="83"/>
      <c r="I307" s="84"/>
      <c r="J307" s="85"/>
      <c r="K307" s="119"/>
      <c r="L307" s="86">
        <f t="shared" si="51"/>
        <v>0</v>
      </c>
      <c r="M307" s="84"/>
      <c r="N307" s="84"/>
      <c r="O307" s="87">
        <f t="shared" si="52"/>
        <v>0</v>
      </c>
      <c r="P307" s="241"/>
      <c r="Q307" s="241"/>
      <c r="R307" s="242"/>
      <c r="S307" s="49"/>
      <c r="T307" s="83"/>
      <c r="U307" s="88"/>
      <c r="V307" s="88"/>
      <c r="W307" s="243"/>
      <c r="X307" s="243"/>
      <c r="Y307" s="243"/>
      <c r="Z307" s="243"/>
      <c r="AA307" s="241"/>
      <c r="AB307" s="241"/>
      <c r="AC307" s="241"/>
      <c r="AD307" s="241"/>
      <c r="AE307" s="241"/>
      <c r="AF307" s="241"/>
    </row>
    <row r="308" spans="1:32" ht="14.15" customHeight="1" x14ac:dyDescent="0.55000000000000004">
      <c r="A308" s="244"/>
      <c r="B308" s="241"/>
      <c r="C308" s="241"/>
      <c r="D308" s="241"/>
      <c r="E308" s="245"/>
      <c r="F308" s="246"/>
      <c r="H308" s="83"/>
      <c r="I308" s="84"/>
      <c r="J308" s="85"/>
      <c r="K308" s="119"/>
      <c r="L308" s="86">
        <f t="shared" si="51"/>
        <v>0</v>
      </c>
      <c r="M308" s="84"/>
      <c r="N308" s="84"/>
      <c r="O308" s="87">
        <f t="shared" si="52"/>
        <v>0</v>
      </c>
      <c r="P308" s="241"/>
      <c r="Q308" s="241"/>
      <c r="R308" s="242"/>
      <c r="S308" s="49"/>
      <c r="T308" s="83"/>
      <c r="U308" s="88"/>
      <c r="V308" s="88"/>
      <c r="W308" s="243"/>
      <c r="X308" s="243"/>
      <c r="Y308" s="243"/>
      <c r="Z308" s="243"/>
      <c r="AA308" s="241"/>
      <c r="AB308" s="241"/>
      <c r="AC308" s="241"/>
      <c r="AD308" s="241"/>
      <c r="AE308" s="241"/>
      <c r="AF308" s="241"/>
    </row>
    <row r="309" spans="1:32" ht="14.15" customHeight="1" x14ac:dyDescent="0.55000000000000004">
      <c r="A309" s="244"/>
      <c r="B309" s="241"/>
      <c r="C309" s="241"/>
      <c r="D309" s="241"/>
      <c r="E309" s="245"/>
      <c r="F309" s="246"/>
      <c r="H309" s="83"/>
      <c r="I309" s="84"/>
      <c r="J309" s="85"/>
      <c r="K309" s="119"/>
      <c r="L309" s="86">
        <f t="shared" si="51"/>
        <v>0</v>
      </c>
      <c r="M309" s="84"/>
      <c r="N309" s="84"/>
      <c r="O309" s="87">
        <f t="shared" si="52"/>
        <v>0</v>
      </c>
      <c r="P309" s="241"/>
      <c r="Q309" s="241"/>
      <c r="R309" s="242"/>
      <c r="S309" s="49"/>
      <c r="T309" s="83"/>
      <c r="U309" s="88"/>
      <c r="V309" s="88"/>
      <c r="W309" s="243"/>
      <c r="X309" s="243"/>
      <c r="Y309" s="243"/>
      <c r="Z309" s="243"/>
      <c r="AA309" s="241"/>
      <c r="AB309" s="241"/>
      <c r="AC309" s="241"/>
      <c r="AD309" s="241"/>
      <c r="AE309" s="241"/>
      <c r="AF309" s="241"/>
    </row>
    <row r="310" spans="1:32" ht="14.15" customHeight="1" x14ac:dyDescent="0.55000000000000004">
      <c r="A310" s="244"/>
      <c r="B310" s="241"/>
      <c r="C310" s="241"/>
      <c r="D310" s="241"/>
      <c r="E310" s="245"/>
      <c r="F310" s="246"/>
      <c r="H310" s="83"/>
      <c r="I310" s="84"/>
      <c r="J310" s="85"/>
      <c r="K310" s="119"/>
      <c r="L310" s="86">
        <f t="shared" si="51"/>
        <v>0</v>
      </c>
      <c r="M310" s="84"/>
      <c r="N310" s="84"/>
      <c r="O310" s="87">
        <f t="shared" si="52"/>
        <v>0</v>
      </c>
      <c r="P310" s="241"/>
      <c r="Q310" s="241"/>
      <c r="R310" s="242"/>
      <c r="S310" s="49"/>
      <c r="T310" s="83"/>
      <c r="U310" s="88"/>
      <c r="V310" s="88"/>
      <c r="W310" s="243"/>
      <c r="X310" s="243"/>
      <c r="Y310" s="243"/>
      <c r="Z310" s="243"/>
      <c r="AA310" s="241"/>
      <c r="AB310" s="241"/>
      <c r="AC310" s="241"/>
      <c r="AD310" s="241"/>
      <c r="AE310" s="241"/>
      <c r="AF310" s="241"/>
    </row>
    <row r="311" spans="1:32" ht="14.15" customHeight="1" x14ac:dyDescent="0.55000000000000004">
      <c r="A311" s="244"/>
      <c r="B311" s="241"/>
      <c r="C311" s="241"/>
      <c r="D311" s="241"/>
      <c r="E311" s="245"/>
      <c r="F311" s="246"/>
      <c r="H311" s="83"/>
      <c r="I311" s="84"/>
      <c r="J311" s="85"/>
      <c r="K311" s="119"/>
      <c r="L311" s="86">
        <f t="shared" si="51"/>
        <v>0</v>
      </c>
      <c r="M311" s="84"/>
      <c r="N311" s="84"/>
      <c r="O311" s="87">
        <f t="shared" si="52"/>
        <v>0</v>
      </c>
      <c r="P311" s="241"/>
      <c r="Q311" s="241"/>
      <c r="R311" s="242"/>
      <c r="S311" s="49"/>
      <c r="T311" s="83"/>
      <c r="U311" s="88"/>
      <c r="V311" s="88"/>
      <c r="W311" s="243"/>
      <c r="X311" s="243"/>
      <c r="Y311" s="243"/>
      <c r="Z311" s="243"/>
      <c r="AA311" s="241"/>
      <c r="AB311" s="241"/>
      <c r="AC311" s="241"/>
      <c r="AD311" s="241"/>
      <c r="AE311" s="241"/>
      <c r="AF311" s="241"/>
    </row>
    <row r="312" spans="1:32" ht="14.15" customHeight="1" x14ac:dyDescent="0.55000000000000004">
      <c r="A312" s="244"/>
      <c r="B312" s="241"/>
      <c r="C312" s="241"/>
      <c r="D312" s="241"/>
      <c r="E312" s="245"/>
      <c r="F312" s="246"/>
      <c r="G312" s="89"/>
      <c r="H312" s="90"/>
      <c r="I312" s="91"/>
      <c r="J312" s="92"/>
      <c r="K312" s="120"/>
      <c r="L312" s="93">
        <f>SUM(L304:L311)</f>
        <v>0</v>
      </c>
      <c r="M312" s="91"/>
      <c r="N312" s="91"/>
      <c r="O312" s="93">
        <f>SUM(O304:O311)</f>
        <v>0</v>
      </c>
      <c r="P312" s="241"/>
      <c r="Q312" s="241"/>
      <c r="R312" s="242"/>
      <c r="S312" s="89"/>
      <c r="T312" s="90"/>
      <c r="U312" s="94"/>
      <c r="V312" s="94"/>
      <c r="W312" s="243"/>
      <c r="X312" s="243"/>
      <c r="Y312" s="243"/>
      <c r="Z312" s="243"/>
      <c r="AA312" s="241"/>
      <c r="AB312" s="241"/>
      <c r="AC312" s="241"/>
      <c r="AD312" s="241"/>
      <c r="AE312" s="241"/>
      <c r="AF312" s="241"/>
    </row>
    <row r="313" spans="1:32" ht="14.15" customHeight="1" x14ac:dyDescent="0.55000000000000004">
      <c r="A313" s="244"/>
      <c r="B313" s="241">
        <v>33</v>
      </c>
      <c r="C313" s="241"/>
      <c r="D313" s="241"/>
      <c r="E313" s="245"/>
      <c r="F313" s="246"/>
      <c r="H313" s="83"/>
      <c r="I313" s="84"/>
      <c r="J313" s="85"/>
      <c r="K313" s="119"/>
      <c r="L313" s="86">
        <f t="shared" ref="L313:L320" si="53">I313*J313</f>
        <v>0</v>
      </c>
      <c r="M313" s="84"/>
      <c r="N313" s="84"/>
      <c r="O313" s="87">
        <f t="shared" ref="O313:O320" si="54">M313*N313</f>
        <v>0</v>
      </c>
      <c r="P313" s="240">
        <f>O321</f>
        <v>0</v>
      </c>
      <c r="Q313" s="241"/>
      <c r="R313" s="242"/>
      <c r="S313" s="49"/>
      <c r="T313" s="83"/>
      <c r="U313" s="88"/>
      <c r="V313" s="88"/>
      <c r="W313" s="243"/>
      <c r="X313" s="243"/>
      <c r="Y313" s="243"/>
      <c r="Z313" s="243"/>
      <c r="AA313" s="241"/>
      <c r="AB313" s="241"/>
      <c r="AC313" s="241"/>
      <c r="AD313" s="241"/>
      <c r="AE313" s="241"/>
      <c r="AF313" s="241"/>
    </row>
    <row r="314" spans="1:32" ht="14.15" customHeight="1" x14ac:dyDescent="0.55000000000000004">
      <c r="A314" s="244"/>
      <c r="B314" s="241"/>
      <c r="C314" s="241"/>
      <c r="D314" s="241"/>
      <c r="E314" s="245"/>
      <c r="F314" s="246"/>
      <c r="H314" s="83"/>
      <c r="I314" s="84"/>
      <c r="J314" s="85"/>
      <c r="K314" s="119"/>
      <c r="L314" s="86">
        <f t="shared" si="53"/>
        <v>0</v>
      </c>
      <c r="M314" s="84"/>
      <c r="N314" s="84"/>
      <c r="O314" s="87">
        <f t="shared" si="54"/>
        <v>0</v>
      </c>
      <c r="P314" s="241"/>
      <c r="Q314" s="241"/>
      <c r="R314" s="242"/>
      <c r="S314" s="49"/>
      <c r="T314" s="83"/>
      <c r="U314" s="88"/>
      <c r="V314" s="88"/>
      <c r="W314" s="243"/>
      <c r="X314" s="243"/>
      <c r="Y314" s="243"/>
      <c r="Z314" s="243"/>
      <c r="AA314" s="241"/>
      <c r="AB314" s="241"/>
      <c r="AC314" s="241"/>
      <c r="AD314" s="241"/>
      <c r="AE314" s="241"/>
      <c r="AF314" s="241"/>
    </row>
    <row r="315" spans="1:32" ht="14.15" customHeight="1" x14ac:dyDescent="0.55000000000000004">
      <c r="A315" s="244"/>
      <c r="B315" s="241"/>
      <c r="C315" s="241"/>
      <c r="D315" s="241"/>
      <c r="E315" s="245"/>
      <c r="F315" s="246"/>
      <c r="H315" s="83"/>
      <c r="I315" s="84"/>
      <c r="J315" s="85"/>
      <c r="K315" s="119"/>
      <c r="L315" s="86">
        <f t="shared" si="53"/>
        <v>0</v>
      </c>
      <c r="M315" s="84"/>
      <c r="N315" s="84"/>
      <c r="O315" s="87">
        <f t="shared" si="54"/>
        <v>0</v>
      </c>
      <c r="P315" s="241"/>
      <c r="Q315" s="241"/>
      <c r="R315" s="242"/>
      <c r="S315" s="49"/>
      <c r="T315" s="83"/>
      <c r="U315" s="88"/>
      <c r="V315" s="88"/>
      <c r="W315" s="243"/>
      <c r="X315" s="243"/>
      <c r="Y315" s="243"/>
      <c r="Z315" s="243"/>
      <c r="AA315" s="241"/>
      <c r="AB315" s="241"/>
      <c r="AC315" s="241"/>
      <c r="AD315" s="241"/>
      <c r="AE315" s="241"/>
      <c r="AF315" s="241"/>
    </row>
    <row r="316" spans="1:32" ht="14.15" customHeight="1" x14ac:dyDescent="0.55000000000000004">
      <c r="A316" s="244"/>
      <c r="B316" s="241"/>
      <c r="C316" s="241"/>
      <c r="D316" s="241"/>
      <c r="E316" s="245"/>
      <c r="F316" s="246"/>
      <c r="H316" s="83"/>
      <c r="I316" s="84"/>
      <c r="J316" s="85"/>
      <c r="K316" s="119"/>
      <c r="L316" s="86">
        <f t="shared" si="53"/>
        <v>0</v>
      </c>
      <c r="M316" s="84"/>
      <c r="N316" s="84"/>
      <c r="O316" s="87">
        <f t="shared" si="54"/>
        <v>0</v>
      </c>
      <c r="P316" s="241"/>
      <c r="Q316" s="241"/>
      <c r="R316" s="242"/>
      <c r="S316" s="49"/>
      <c r="T316" s="83"/>
      <c r="U316" s="88"/>
      <c r="V316" s="88"/>
      <c r="W316" s="243"/>
      <c r="X316" s="243"/>
      <c r="Y316" s="243"/>
      <c r="Z316" s="243"/>
      <c r="AA316" s="241"/>
      <c r="AB316" s="241"/>
      <c r="AC316" s="241"/>
      <c r="AD316" s="241"/>
      <c r="AE316" s="241"/>
      <c r="AF316" s="241"/>
    </row>
    <row r="317" spans="1:32" ht="14.15" customHeight="1" x14ac:dyDescent="0.55000000000000004">
      <c r="A317" s="244"/>
      <c r="B317" s="241"/>
      <c r="C317" s="241"/>
      <c r="D317" s="241"/>
      <c r="E317" s="245"/>
      <c r="F317" s="246"/>
      <c r="H317" s="83"/>
      <c r="I317" s="84"/>
      <c r="J317" s="85"/>
      <c r="K317" s="119"/>
      <c r="L317" s="86">
        <f t="shared" si="53"/>
        <v>0</v>
      </c>
      <c r="M317" s="84"/>
      <c r="N317" s="84"/>
      <c r="O317" s="87">
        <f t="shared" si="54"/>
        <v>0</v>
      </c>
      <c r="P317" s="241"/>
      <c r="Q317" s="241"/>
      <c r="R317" s="242"/>
      <c r="S317" s="49"/>
      <c r="T317" s="83"/>
      <c r="U317" s="88"/>
      <c r="V317" s="88"/>
      <c r="W317" s="243"/>
      <c r="X317" s="243"/>
      <c r="Y317" s="243"/>
      <c r="Z317" s="243"/>
      <c r="AA317" s="241"/>
      <c r="AB317" s="241"/>
      <c r="AC317" s="241"/>
      <c r="AD317" s="241"/>
      <c r="AE317" s="241"/>
      <c r="AF317" s="241"/>
    </row>
    <row r="318" spans="1:32" ht="14.15" customHeight="1" x14ac:dyDescent="0.55000000000000004">
      <c r="A318" s="244"/>
      <c r="B318" s="241"/>
      <c r="C318" s="241"/>
      <c r="D318" s="241"/>
      <c r="E318" s="245"/>
      <c r="F318" s="246"/>
      <c r="H318" s="83"/>
      <c r="I318" s="84"/>
      <c r="J318" s="85"/>
      <c r="K318" s="119"/>
      <c r="L318" s="86">
        <f t="shared" si="53"/>
        <v>0</v>
      </c>
      <c r="M318" s="84"/>
      <c r="N318" s="84"/>
      <c r="O318" s="87">
        <f t="shared" si="54"/>
        <v>0</v>
      </c>
      <c r="P318" s="241"/>
      <c r="Q318" s="241"/>
      <c r="R318" s="242"/>
      <c r="S318" s="49"/>
      <c r="T318" s="83"/>
      <c r="U318" s="88"/>
      <c r="V318" s="88"/>
      <c r="W318" s="243"/>
      <c r="X318" s="243"/>
      <c r="Y318" s="243"/>
      <c r="Z318" s="243"/>
      <c r="AA318" s="241"/>
      <c r="AB318" s="241"/>
      <c r="AC318" s="241"/>
      <c r="AD318" s="241"/>
      <c r="AE318" s="241"/>
      <c r="AF318" s="241"/>
    </row>
    <row r="319" spans="1:32" ht="14.15" customHeight="1" x14ac:dyDescent="0.55000000000000004">
      <c r="A319" s="244"/>
      <c r="B319" s="241"/>
      <c r="C319" s="241"/>
      <c r="D319" s="241"/>
      <c r="E319" s="245"/>
      <c r="F319" s="246"/>
      <c r="H319" s="83"/>
      <c r="I319" s="84"/>
      <c r="J319" s="85"/>
      <c r="K319" s="119"/>
      <c r="L319" s="86">
        <f t="shared" si="53"/>
        <v>0</v>
      </c>
      <c r="M319" s="84"/>
      <c r="N319" s="84"/>
      <c r="O319" s="87">
        <f t="shared" si="54"/>
        <v>0</v>
      </c>
      <c r="P319" s="241"/>
      <c r="Q319" s="241"/>
      <c r="R319" s="242"/>
      <c r="S319" s="49"/>
      <c r="T319" s="83"/>
      <c r="U319" s="88"/>
      <c r="V319" s="88"/>
      <c r="W319" s="243"/>
      <c r="X319" s="243"/>
      <c r="Y319" s="243"/>
      <c r="Z319" s="243"/>
      <c r="AA319" s="241"/>
      <c r="AB319" s="241"/>
      <c r="AC319" s="241"/>
      <c r="AD319" s="241"/>
      <c r="AE319" s="241"/>
      <c r="AF319" s="241"/>
    </row>
    <row r="320" spans="1:32" ht="14.15" customHeight="1" x14ac:dyDescent="0.55000000000000004">
      <c r="A320" s="244"/>
      <c r="B320" s="241"/>
      <c r="C320" s="241"/>
      <c r="D320" s="241"/>
      <c r="E320" s="245"/>
      <c r="F320" s="246"/>
      <c r="H320" s="83"/>
      <c r="I320" s="84"/>
      <c r="J320" s="85"/>
      <c r="K320" s="119"/>
      <c r="L320" s="86">
        <f t="shared" si="53"/>
        <v>0</v>
      </c>
      <c r="M320" s="84"/>
      <c r="N320" s="84"/>
      <c r="O320" s="87">
        <f t="shared" si="54"/>
        <v>0</v>
      </c>
      <c r="P320" s="241"/>
      <c r="Q320" s="241"/>
      <c r="R320" s="242"/>
      <c r="S320" s="49"/>
      <c r="T320" s="83"/>
      <c r="U320" s="88"/>
      <c r="V320" s="88"/>
      <c r="W320" s="243"/>
      <c r="X320" s="243"/>
      <c r="Y320" s="243"/>
      <c r="Z320" s="243"/>
      <c r="AA320" s="241"/>
      <c r="AB320" s="241"/>
      <c r="AC320" s="241"/>
      <c r="AD320" s="241"/>
      <c r="AE320" s="241"/>
      <c r="AF320" s="241"/>
    </row>
    <row r="321" spans="1:32" ht="14.15" customHeight="1" x14ac:dyDescent="0.55000000000000004">
      <c r="A321" s="244"/>
      <c r="B321" s="241"/>
      <c r="C321" s="241"/>
      <c r="D321" s="241"/>
      <c r="E321" s="245"/>
      <c r="F321" s="246"/>
      <c r="G321" s="89"/>
      <c r="H321" s="90"/>
      <c r="I321" s="91"/>
      <c r="J321" s="92"/>
      <c r="K321" s="120"/>
      <c r="L321" s="93">
        <f>SUM(L313:L320)</f>
        <v>0</v>
      </c>
      <c r="M321" s="91"/>
      <c r="N321" s="91"/>
      <c r="O321" s="93">
        <f>SUM(O313:O320)</f>
        <v>0</v>
      </c>
      <c r="P321" s="241"/>
      <c r="Q321" s="241"/>
      <c r="R321" s="242"/>
      <c r="S321" s="89"/>
      <c r="T321" s="90"/>
      <c r="U321" s="94"/>
      <c r="V321" s="94"/>
      <c r="W321" s="243"/>
      <c r="X321" s="243"/>
      <c r="Y321" s="243"/>
      <c r="Z321" s="243"/>
      <c r="AA321" s="241"/>
      <c r="AB321" s="241"/>
      <c r="AC321" s="241"/>
      <c r="AD321" s="241"/>
      <c r="AE321" s="241"/>
      <c r="AF321" s="241"/>
    </row>
    <row r="322" spans="1:32" ht="14.15" customHeight="1" x14ac:dyDescent="0.55000000000000004">
      <c r="A322" s="244"/>
      <c r="B322" s="241">
        <v>34</v>
      </c>
      <c r="C322" s="241"/>
      <c r="D322" s="241"/>
      <c r="E322" s="245"/>
      <c r="F322" s="246"/>
      <c r="H322" s="83"/>
      <c r="I322" s="84"/>
      <c r="J322" s="85"/>
      <c r="K322" s="119"/>
      <c r="L322" s="86">
        <f t="shared" ref="L322:L329" si="55">I322*J322</f>
        <v>0</v>
      </c>
      <c r="M322" s="84"/>
      <c r="N322" s="84"/>
      <c r="O322" s="87">
        <f t="shared" ref="O322:O329" si="56">M322*N322</f>
        <v>0</v>
      </c>
      <c r="P322" s="240">
        <f>O330</f>
        <v>0</v>
      </c>
      <c r="Q322" s="241"/>
      <c r="R322" s="242"/>
      <c r="S322" s="49"/>
      <c r="T322" s="83"/>
      <c r="U322" s="88"/>
      <c r="V322" s="88"/>
      <c r="W322" s="243"/>
      <c r="X322" s="243"/>
      <c r="Y322" s="243"/>
      <c r="Z322" s="243"/>
      <c r="AA322" s="241"/>
      <c r="AB322" s="241"/>
      <c r="AC322" s="241"/>
      <c r="AD322" s="241"/>
      <c r="AE322" s="241"/>
      <c r="AF322" s="241"/>
    </row>
    <row r="323" spans="1:32" ht="14.15" customHeight="1" x14ac:dyDescent="0.55000000000000004">
      <c r="A323" s="244"/>
      <c r="B323" s="241"/>
      <c r="C323" s="241"/>
      <c r="D323" s="241"/>
      <c r="E323" s="245"/>
      <c r="F323" s="246"/>
      <c r="H323" s="83"/>
      <c r="I323" s="84"/>
      <c r="J323" s="85"/>
      <c r="K323" s="119"/>
      <c r="L323" s="86">
        <f t="shared" si="55"/>
        <v>0</v>
      </c>
      <c r="M323" s="84"/>
      <c r="N323" s="84"/>
      <c r="O323" s="87">
        <f t="shared" si="56"/>
        <v>0</v>
      </c>
      <c r="P323" s="241"/>
      <c r="Q323" s="241"/>
      <c r="R323" s="242"/>
      <c r="S323" s="49"/>
      <c r="T323" s="83"/>
      <c r="U323" s="88"/>
      <c r="V323" s="88"/>
      <c r="W323" s="243"/>
      <c r="X323" s="243"/>
      <c r="Y323" s="243"/>
      <c r="Z323" s="243"/>
      <c r="AA323" s="241"/>
      <c r="AB323" s="241"/>
      <c r="AC323" s="241"/>
      <c r="AD323" s="241"/>
      <c r="AE323" s="241"/>
      <c r="AF323" s="241"/>
    </row>
    <row r="324" spans="1:32" ht="14.15" customHeight="1" x14ac:dyDescent="0.55000000000000004">
      <c r="A324" s="244"/>
      <c r="B324" s="241"/>
      <c r="C324" s="241"/>
      <c r="D324" s="241"/>
      <c r="E324" s="245"/>
      <c r="F324" s="246"/>
      <c r="H324" s="83"/>
      <c r="I324" s="84"/>
      <c r="J324" s="85"/>
      <c r="K324" s="119"/>
      <c r="L324" s="86">
        <f t="shared" si="55"/>
        <v>0</v>
      </c>
      <c r="M324" s="84"/>
      <c r="N324" s="84"/>
      <c r="O324" s="87">
        <f t="shared" si="56"/>
        <v>0</v>
      </c>
      <c r="P324" s="241"/>
      <c r="Q324" s="241"/>
      <c r="R324" s="242"/>
      <c r="S324" s="49"/>
      <c r="T324" s="83"/>
      <c r="U324" s="88"/>
      <c r="V324" s="88"/>
      <c r="W324" s="243"/>
      <c r="X324" s="243"/>
      <c r="Y324" s="243"/>
      <c r="Z324" s="243"/>
      <c r="AA324" s="241"/>
      <c r="AB324" s="241"/>
      <c r="AC324" s="241"/>
      <c r="AD324" s="241"/>
      <c r="AE324" s="241"/>
      <c r="AF324" s="241"/>
    </row>
    <row r="325" spans="1:32" ht="14.15" customHeight="1" x14ac:dyDescent="0.55000000000000004">
      <c r="A325" s="244"/>
      <c r="B325" s="241"/>
      <c r="C325" s="241"/>
      <c r="D325" s="241"/>
      <c r="E325" s="245"/>
      <c r="F325" s="246"/>
      <c r="H325" s="83"/>
      <c r="I325" s="84"/>
      <c r="J325" s="85"/>
      <c r="K325" s="119"/>
      <c r="L325" s="86">
        <f t="shared" si="55"/>
        <v>0</v>
      </c>
      <c r="M325" s="84"/>
      <c r="N325" s="84"/>
      <c r="O325" s="87">
        <f t="shared" si="56"/>
        <v>0</v>
      </c>
      <c r="P325" s="241"/>
      <c r="Q325" s="241"/>
      <c r="R325" s="242"/>
      <c r="S325" s="49"/>
      <c r="T325" s="83"/>
      <c r="U325" s="88"/>
      <c r="V325" s="88"/>
      <c r="W325" s="243"/>
      <c r="X325" s="243"/>
      <c r="Y325" s="243"/>
      <c r="Z325" s="243"/>
      <c r="AA325" s="241"/>
      <c r="AB325" s="241"/>
      <c r="AC325" s="241"/>
      <c r="AD325" s="241"/>
      <c r="AE325" s="241"/>
      <c r="AF325" s="241"/>
    </row>
    <row r="326" spans="1:32" ht="14.15" customHeight="1" x14ac:dyDescent="0.55000000000000004">
      <c r="A326" s="244"/>
      <c r="B326" s="241"/>
      <c r="C326" s="241"/>
      <c r="D326" s="241"/>
      <c r="E326" s="245"/>
      <c r="F326" s="246"/>
      <c r="H326" s="83"/>
      <c r="I326" s="84"/>
      <c r="J326" s="85"/>
      <c r="K326" s="119"/>
      <c r="L326" s="86">
        <f t="shared" si="55"/>
        <v>0</v>
      </c>
      <c r="M326" s="84"/>
      <c r="N326" s="84"/>
      <c r="O326" s="87">
        <f t="shared" si="56"/>
        <v>0</v>
      </c>
      <c r="P326" s="241"/>
      <c r="Q326" s="241"/>
      <c r="R326" s="242"/>
      <c r="S326" s="49"/>
      <c r="T326" s="83"/>
      <c r="U326" s="88"/>
      <c r="V326" s="88"/>
      <c r="W326" s="243"/>
      <c r="X326" s="243"/>
      <c r="Y326" s="243"/>
      <c r="Z326" s="243"/>
      <c r="AA326" s="241"/>
      <c r="AB326" s="241"/>
      <c r="AC326" s="241"/>
      <c r="AD326" s="241"/>
      <c r="AE326" s="241"/>
      <c r="AF326" s="241"/>
    </row>
    <row r="327" spans="1:32" ht="14.15" customHeight="1" x14ac:dyDescent="0.55000000000000004">
      <c r="A327" s="244"/>
      <c r="B327" s="241"/>
      <c r="C327" s="241"/>
      <c r="D327" s="241"/>
      <c r="E327" s="245"/>
      <c r="F327" s="246"/>
      <c r="H327" s="83"/>
      <c r="I327" s="84"/>
      <c r="J327" s="85"/>
      <c r="K327" s="119"/>
      <c r="L327" s="86">
        <f t="shared" si="55"/>
        <v>0</v>
      </c>
      <c r="M327" s="84"/>
      <c r="N327" s="84"/>
      <c r="O327" s="87">
        <f t="shared" si="56"/>
        <v>0</v>
      </c>
      <c r="P327" s="241"/>
      <c r="Q327" s="241"/>
      <c r="R327" s="242"/>
      <c r="S327" s="49"/>
      <c r="T327" s="83"/>
      <c r="U327" s="88"/>
      <c r="V327" s="88"/>
      <c r="W327" s="243"/>
      <c r="X327" s="243"/>
      <c r="Y327" s="243"/>
      <c r="Z327" s="243"/>
      <c r="AA327" s="241"/>
      <c r="AB327" s="241"/>
      <c r="AC327" s="241"/>
      <c r="AD327" s="241"/>
      <c r="AE327" s="241"/>
      <c r="AF327" s="241"/>
    </row>
    <row r="328" spans="1:32" ht="14.15" customHeight="1" x14ac:dyDescent="0.55000000000000004">
      <c r="A328" s="244"/>
      <c r="B328" s="241"/>
      <c r="C328" s="241"/>
      <c r="D328" s="241"/>
      <c r="E328" s="245"/>
      <c r="F328" s="246"/>
      <c r="H328" s="83"/>
      <c r="I328" s="84"/>
      <c r="J328" s="85"/>
      <c r="K328" s="119"/>
      <c r="L328" s="86">
        <f t="shared" si="55"/>
        <v>0</v>
      </c>
      <c r="M328" s="84"/>
      <c r="N328" s="84"/>
      <c r="O328" s="87">
        <f t="shared" si="56"/>
        <v>0</v>
      </c>
      <c r="P328" s="241"/>
      <c r="Q328" s="241"/>
      <c r="R328" s="242"/>
      <c r="S328" s="49"/>
      <c r="T328" s="83"/>
      <c r="U328" s="88"/>
      <c r="V328" s="88"/>
      <c r="W328" s="243"/>
      <c r="X328" s="243"/>
      <c r="Y328" s="243"/>
      <c r="Z328" s="243"/>
      <c r="AA328" s="241"/>
      <c r="AB328" s="241"/>
      <c r="AC328" s="241"/>
      <c r="AD328" s="241"/>
      <c r="AE328" s="241"/>
      <c r="AF328" s="241"/>
    </row>
    <row r="329" spans="1:32" ht="14.15" customHeight="1" x14ac:dyDescent="0.55000000000000004">
      <c r="A329" s="244"/>
      <c r="B329" s="241"/>
      <c r="C329" s="241"/>
      <c r="D329" s="241"/>
      <c r="E329" s="245"/>
      <c r="F329" s="246"/>
      <c r="H329" s="83"/>
      <c r="I329" s="84"/>
      <c r="J329" s="85"/>
      <c r="K329" s="119"/>
      <c r="L329" s="86">
        <f t="shared" si="55"/>
        <v>0</v>
      </c>
      <c r="M329" s="84"/>
      <c r="N329" s="84"/>
      <c r="O329" s="87">
        <f t="shared" si="56"/>
        <v>0</v>
      </c>
      <c r="P329" s="241"/>
      <c r="Q329" s="241"/>
      <c r="R329" s="242"/>
      <c r="S329" s="49"/>
      <c r="T329" s="83"/>
      <c r="U329" s="88"/>
      <c r="V329" s="88"/>
      <c r="W329" s="243"/>
      <c r="X329" s="243"/>
      <c r="Y329" s="243"/>
      <c r="Z329" s="243"/>
      <c r="AA329" s="241"/>
      <c r="AB329" s="241"/>
      <c r="AC329" s="241"/>
      <c r="AD329" s="241"/>
      <c r="AE329" s="241"/>
      <c r="AF329" s="241"/>
    </row>
    <row r="330" spans="1:32" ht="14.15" customHeight="1" x14ac:dyDescent="0.55000000000000004">
      <c r="A330" s="244"/>
      <c r="B330" s="241"/>
      <c r="C330" s="241"/>
      <c r="D330" s="241"/>
      <c r="E330" s="245"/>
      <c r="F330" s="246"/>
      <c r="G330" s="89"/>
      <c r="H330" s="90"/>
      <c r="I330" s="91"/>
      <c r="J330" s="92"/>
      <c r="K330" s="120"/>
      <c r="L330" s="93">
        <f>SUM(L322:L329)</f>
        <v>0</v>
      </c>
      <c r="M330" s="91"/>
      <c r="N330" s="91"/>
      <c r="O330" s="93">
        <f>SUM(O322:O329)</f>
        <v>0</v>
      </c>
      <c r="P330" s="241"/>
      <c r="Q330" s="241"/>
      <c r="R330" s="242"/>
      <c r="S330" s="89"/>
      <c r="T330" s="90"/>
      <c r="U330" s="94"/>
      <c r="V330" s="94"/>
      <c r="W330" s="243"/>
      <c r="X330" s="243"/>
      <c r="Y330" s="243"/>
      <c r="Z330" s="243"/>
      <c r="AA330" s="241"/>
      <c r="AB330" s="241"/>
      <c r="AC330" s="241"/>
      <c r="AD330" s="241"/>
      <c r="AE330" s="241"/>
      <c r="AF330" s="241"/>
    </row>
    <row r="331" spans="1:32" ht="14.15" customHeight="1" x14ac:dyDescent="0.55000000000000004">
      <c r="A331" s="244"/>
      <c r="B331" s="241">
        <v>35</v>
      </c>
      <c r="C331" s="241"/>
      <c r="D331" s="241"/>
      <c r="E331" s="245"/>
      <c r="F331" s="246"/>
      <c r="H331" s="83"/>
      <c r="I331" s="84"/>
      <c r="J331" s="85"/>
      <c r="K331" s="119"/>
      <c r="L331" s="86">
        <f t="shared" ref="L331:L338" si="57">I331*J331</f>
        <v>0</v>
      </c>
      <c r="M331" s="84"/>
      <c r="N331" s="84"/>
      <c r="O331" s="87">
        <f t="shared" ref="O331:O338" si="58">M331*N331</f>
        <v>0</v>
      </c>
      <c r="P331" s="240">
        <f>O339</f>
        <v>0</v>
      </c>
      <c r="Q331" s="241"/>
      <c r="R331" s="242"/>
      <c r="S331" s="49"/>
      <c r="T331" s="83"/>
      <c r="U331" s="88"/>
      <c r="V331" s="88"/>
      <c r="W331" s="243"/>
      <c r="X331" s="243"/>
      <c r="Y331" s="243"/>
      <c r="Z331" s="243"/>
      <c r="AA331" s="241"/>
      <c r="AB331" s="241"/>
      <c r="AC331" s="241"/>
      <c r="AD331" s="241"/>
      <c r="AE331" s="241"/>
      <c r="AF331" s="241"/>
    </row>
    <row r="332" spans="1:32" ht="14.15" customHeight="1" x14ac:dyDescent="0.55000000000000004">
      <c r="A332" s="244"/>
      <c r="B332" s="241"/>
      <c r="C332" s="241"/>
      <c r="D332" s="241"/>
      <c r="E332" s="245"/>
      <c r="F332" s="246"/>
      <c r="H332" s="83"/>
      <c r="I332" s="84"/>
      <c r="J332" s="85"/>
      <c r="K332" s="119"/>
      <c r="L332" s="86">
        <f t="shared" si="57"/>
        <v>0</v>
      </c>
      <c r="M332" s="84"/>
      <c r="N332" s="84"/>
      <c r="O332" s="87">
        <f t="shared" si="58"/>
        <v>0</v>
      </c>
      <c r="P332" s="241"/>
      <c r="Q332" s="241"/>
      <c r="R332" s="242"/>
      <c r="S332" s="49"/>
      <c r="T332" s="83"/>
      <c r="U332" s="88"/>
      <c r="V332" s="88"/>
      <c r="W332" s="243"/>
      <c r="X332" s="243"/>
      <c r="Y332" s="243"/>
      <c r="Z332" s="243"/>
      <c r="AA332" s="241"/>
      <c r="AB332" s="241"/>
      <c r="AC332" s="241"/>
      <c r="AD332" s="241"/>
      <c r="AE332" s="241"/>
      <c r="AF332" s="241"/>
    </row>
    <row r="333" spans="1:32" ht="14.15" customHeight="1" x14ac:dyDescent="0.55000000000000004">
      <c r="A333" s="244"/>
      <c r="B333" s="241"/>
      <c r="C333" s="241"/>
      <c r="D333" s="241"/>
      <c r="E333" s="245"/>
      <c r="F333" s="246"/>
      <c r="H333" s="83"/>
      <c r="I333" s="84"/>
      <c r="J333" s="85"/>
      <c r="K333" s="119"/>
      <c r="L333" s="86">
        <f t="shared" si="57"/>
        <v>0</v>
      </c>
      <c r="M333" s="84"/>
      <c r="N333" s="84"/>
      <c r="O333" s="87">
        <f t="shared" si="58"/>
        <v>0</v>
      </c>
      <c r="P333" s="241"/>
      <c r="Q333" s="241"/>
      <c r="R333" s="242"/>
      <c r="S333" s="49"/>
      <c r="T333" s="83"/>
      <c r="U333" s="88"/>
      <c r="V333" s="88"/>
      <c r="W333" s="243"/>
      <c r="X333" s="243"/>
      <c r="Y333" s="243"/>
      <c r="Z333" s="243"/>
      <c r="AA333" s="241"/>
      <c r="AB333" s="241"/>
      <c r="AC333" s="241"/>
      <c r="AD333" s="241"/>
      <c r="AE333" s="241"/>
      <c r="AF333" s="241"/>
    </row>
    <row r="334" spans="1:32" ht="14.15" customHeight="1" x14ac:dyDescent="0.55000000000000004">
      <c r="A334" s="244"/>
      <c r="B334" s="241"/>
      <c r="C334" s="241"/>
      <c r="D334" s="241"/>
      <c r="E334" s="245"/>
      <c r="F334" s="246"/>
      <c r="H334" s="83"/>
      <c r="I334" s="84"/>
      <c r="J334" s="85"/>
      <c r="K334" s="119"/>
      <c r="L334" s="86">
        <f t="shared" si="57"/>
        <v>0</v>
      </c>
      <c r="M334" s="84"/>
      <c r="N334" s="84"/>
      <c r="O334" s="87">
        <f t="shared" si="58"/>
        <v>0</v>
      </c>
      <c r="P334" s="241"/>
      <c r="Q334" s="241"/>
      <c r="R334" s="242"/>
      <c r="S334" s="49"/>
      <c r="T334" s="83"/>
      <c r="U334" s="88"/>
      <c r="V334" s="88"/>
      <c r="W334" s="243"/>
      <c r="X334" s="243"/>
      <c r="Y334" s="243"/>
      <c r="Z334" s="243"/>
      <c r="AA334" s="241"/>
      <c r="AB334" s="241"/>
      <c r="AC334" s="241"/>
      <c r="AD334" s="241"/>
      <c r="AE334" s="241"/>
      <c r="AF334" s="241"/>
    </row>
    <row r="335" spans="1:32" ht="14.15" customHeight="1" x14ac:dyDescent="0.55000000000000004">
      <c r="A335" s="244"/>
      <c r="B335" s="241"/>
      <c r="C335" s="241"/>
      <c r="D335" s="241"/>
      <c r="E335" s="245"/>
      <c r="F335" s="246"/>
      <c r="H335" s="83"/>
      <c r="I335" s="84"/>
      <c r="J335" s="85"/>
      <c r="K335" s="119"/>
      <c r="L335" s="86">
        <f t="shared" si="57"/>
        <v>0</v>
      </c>
      <c r="M335" s="84"/>
      <c r="N335" s="84"/>
      <c r="O335" s="87">
        <f t="shared" si="58"/>
        <v>0</v>
      </c>
      <c r="P335" s="241"/>
      <c r="Q335" s="241"/>
      <c r="R335" s="242"/>
      <c r="S335" s="49"/>
      <c r="T335" s="83"/>
      <c r="U335" s="88"/>
      <c r="V335" s="88"/>
      <c r="W335" s="243"/>
      <c r="X335" s="243"/>
      <c r="Y335" s="243"/>
      <c r="Z335" s="243"/>
      <c r="AA335" s="241"/>
      <c r="AB335" s="241"/>
      <c r="AC335" s="241"/>
      <c r="AD335" s="241"/>
      <c r="AE335" s="241"/>
      <c r="AF335" s="241"/>
    </row>
    <row r="336" spans="1:32" ht="14.15" customHeight="1" x14ac:dyDescent="0.55000000000000004">
      <c r="A336" s="244"/>
      <c r="B336" s="241"/>
      <c r="C336" s="241"/>
      <c r="D336" s="241"/>
      <c r="E336" s="245"/>
      <c r="F336" s="246"/>
      <c r="H336" s="83"/>
      <c r="I336" s="84"/>
      <c r="J336" s="85"/>
      <c r="K336" s="119"/>
      <c r="L336" s="86">
        <f t="shared" si="57"/>
        <v>0</v>
      </c>
      <c r="M336" s="84"/>
      <c r="N336" s="84"/>
      <c r="O336" s="87">
        <f t="shared" si="58"/>
        <v>0</v>
      </c>
      <c r="P336" s="241"/>
      <c r="Q336" s="241"/>
      <c r="R336" s="242"/>
      <c r="S336" s="49"/>
      <c r="T336" s="83"/>
      <c r="U336" s="88"/>
      <c r="V336" s="88"/>
      <c r="W336" s="243"/>
      <c r="X336" s="243"/>
      <c r="Y336" s="243"/>
      <c r="Z336" s="243"/>
      <c r="AA336" s="241"/>
      <c r="AB336" s="241"/>
      <c r="AC336" s="241"/>
      <c r="AD336" s="241"/>
      <c r="AE336" s="241"/>
      <c r="AF336" s="241"/>
    </row>
    <row r="337" spans="1:32" ht="14.15" customHeight="1" x14ac:dyDescent="0.55000000000000004">
      <c r="A337" s="244"/>
      <c r="B337" s="241"/>
      <c r="C337" s="241"/>
      <c r="D337" s="241"/>
      <c r="E337" s="245"/>
      <c r="F337" s="246"/>
      <c r="H337" s="83"/>
      <c r="I337" s="84"/>
      <c r="J337" s="85"/>
      <c r="K337" s="119"/>
      <c r="L337" s="86">
        <f t="shared" si="57"/>
        <v>0</v>
      </c>
      <c r="M337" s="84"/>
      <c r="N337" s="84"/>
      <c r="O337" s="87">
        <f t="shared" si="58"/>
        <v>0</v>
      </c>
      <c r="P337" s="241"/>
      <c r="Q337" s="241"/>
      <c r="R337" s="242"/>
      <c r="S337" s="49"/>
      <c r="T337" s="83"/>
      <c r="U337" s="88"/>
      <c r="V337" s="88"/>
      <c r="W337" s="243"/>
      <c r="X337" s="243"/>
      <c r="Y337" s="243"/>
      <c r="Z337" s="243"/>
      <c r="AA337" s="241"/>
      <c r="AB337" s="241"/>
      <c r="AC337" s="241"/>
      <c r="AD337" s="241"/>
      <c r="AE337" s="241"/>
      <c r="AF337" s="241"/>
    </row>
    <row r="338" spans="1:32" ht="14.15" customHeight="1" x14ac:dyDescent="0.55000000000000004">
      <c r="A338" s="244"/>
      <c r="B338" s="241"/>
      <c r="C338" s="241"/>
      <c r="D338" s="241"/>
      <c r="E338" s="245"/>
      <c r="F338" s="246"/>
      <c r="H338" s="83"/>
      <c r="I338" s="84"/>
      <c r="J338" s="85"/>
      <c r="K338" s="119"/>
      <c r="L338" s="86">
        <f t="shared" si="57"/>
        <v>0</v>
      </c>
      <c r="M338" s="84"/>
      <c r="N338" s="84"/>
      <c r="O338" s="87">
        <f t="shared" si="58"/>
        <v>0</v>
      </c>
      <c r="P338" s="241"/>
      <c r="Q338" s="241"/>
      <c r="R338" s="242"/>
      <c r="S338" s="49"/>
      <c r="T338" s="83"/>
      <c r="U338" s="88"/>
      <c r="V338" s="88"/>
      <c r="W338" s="243"/>
      <c r="X338" s="243"/>
      <c r="Y338" s="243"/>
      <c r="Z338" s="243"/>
      <c r="AA338" s="241"/>
      <c r="AB338" s="241"/>
      <c r="AC338" s="241"/>
      <c r="AD338" s="241"/>
      <c r="AE338" s="241"/>
      <c r="AF338" s="241"/>
    </row>
    <row r="339" spans="1:32" ht="14.15" customHeight="1" x14ac:dyDescent="0.55000000000000004">
      <c r="A339" s="244"/>
      <c r="B339" s="241"/>
      <c r="C339" s="241"/>
      <c r="D339" s="241"/>
      <c r="E339" s="245"/>
      <c r="F339" s="246"/>
      <c r="G339" s="89"/>
      <c r="H339" s="90"/>
      <c r="I339" s="91"/>
      <c r="J339" s="92"/>
      <c r="K339" s="120"/>
      <c r="L339" s="93">
        <f>SUM(L331:L338)</f>
        <v>0</v>
      </c>
      <c r="M339" s="91"/>
      <c r="N339" s="91"/>
      <c r="O339" s="93">
        <f>SUM(O331:O338)</f>
        <v>0</v>
      </c>
      <c r="P339" s="241"/>
      <c r="Q339" s="241"/>
      <c r="R339" s="242"/>
      <c r="S339" s="89"/>
      <c r="T339" s="90"/>
      <c r="U339" s="94"/>
      <c r="V339" s="94"/>
      <c r="W339" s="243"/>
      <c r="X339" s="243"/>
      <c r="Y339" s="243"/>
      <c r="Z339" s="243"/>
      <c r="AA339" s="241"/>
      <c r="AB339" s="241"/>
      <c r="AC339" s="241"/>
      <c r="AD339" s="241"/>
      <c r="AE339" s="241"/>
      <c r="AF339" s="241"/>
    </row>
    <row r="340" spans="1:32" ht="14.15" customHeight="1" x14ac:dyDescent="0.55000000000000004">
      <c r="A340" s="244"/>
      <c r="B340" s="241">
        <v>36</v>
      </c>
      <c r="C340" s="241"/>
      <c r="D340" s="241"/>
      <c r="E340" s="245"/>
      <c r="F340" s="246"/>
      <c r="H340" s="83"/>
      <c r="I340" s="84"/>
      <c r="J340" s="85"/>
      <c r="K340" s="119"/>
      <c r="L340" s="86">
        <f t="shared" ref="L340:L347" si="59">I340*J340</f>
        <v>0</v>
      </c>
      <c r="M340" s="84"/>
      <c r="N340" s="84"/>
      <c r="O340" s="87">
        <f t="shared" ref="O340:O347" si="60">M340*N340</f>
        <v>0</v>
      </c>
      <c r="P340" s="240">
        <f>O348</f>
        <v>0</v>
      </c>
      <c r="Q340" s="241"/>
      <c r="R340" s="242"/>
      <c r="S340" s="49"/>
      <c r="T340" s="83"/>
      <c r="U340" s="88"/>
      <c r="V340" s="88"/>
      <c r="W340" s="243"/>
      <c r="X340" s="243"/>
      <c r="Y340" s="243"/>
      <c r="Z340" s="243"/>
      <c r="AA340" s="241"/>
      <c r="AB340" s="241"/>
      <c r="AC340" s="241"/>
      <c r="AD340" s="241"/>
      <c r="AE340" s="241"/>
      <c r="AF340" s="241"/>
    </row>
    <row r="341" spans="1:32" ht="14.15" customHeight="1" x14ac:dyDescent="0.55000000000000004">
      <c r="A341" s="244"/>
      <c r="B341" s="241"/>
      <c r="C341" s="241"/>
      <c r="D341" s="241"/>
      <c r="E341" s="245"/>
      <c r="F341" s="246"/>
      <c r="H341" s="83"/>
      <c r="I341" s="84"/>
      <c r="J341" s="85"/>
      <c r="K341" s="119"/>
      <c r="L341" s="86">
        <f t="shared" si="59"/>
        <v>0</v>
      </c>
      <c r="M341" s="84"/>
      <c r="N341" s="84"/>
      <c r="O341" s="87">
        <f t="shared" si="60"/>
        <v>0</v>
      </c>
      <c r="P341" s="241"/>
      <c r="Q341" s="241"/>
      <c r="R341" s="242"/>
      <c r="S341" s="49"/>
      <c r="T341" s="83"/>
      <c r="U341" s="88"/>
      <c r="V341" s="88"/>
      <c r="W341" s="243"/>
      <c r="X341" s="243"/>
      <c r="Y341" s="243"/>
      <c r="Z341" s="243"/>
      <c r="AA341" s="241"/>
      <c r="AB341" s="241"/>
      <c r="AC341" s="241"/>
      <c r="AD341" s="241"/>
      <c r="AE341" s="241"/>
      <c r="AF341" s="241"/>
    </row>
    <row r="342" spans="1:32" ht="14.15" customHeight="1" x14ac:dyDescent="0.55000000000000004">
      <c r="A342" s="244"/>
      <c r="B342" s="241"/>
      <c r="C342" s="241"/>
      <c r="D342" s="241"/>
      <c r="E342" s="245"/>
      <c r="F342" s="246"/>
      <c r="H342" s="83"/>
      <c r="I342" s="84"/>
      <c r="J342" s="85"/>
      <c r="K342" s="119"/>
      <c r="L342" s="86">
        <f t="shared" si="59"/>
        <v>0</v>
      </c>
      <c r="M342" s="84"/>
      <c r="N342" s="84"/>
      <c r="O342" s="87">
        <f t="shared" si="60"/>
        <v>0</v>
      </c>
      <c r="P342" s="241"/>
      <c r="Q342" s="241"/>
      <c r="R342" s="242"/>
      <c r="S342" s="49"/>
      <c r="T342" s="83"/>
      <c r="U342" s="88"/>
      <c r="V342" s="88"/>
      <c r="W342" s="243"/>
      <c r="X342" s="243"/>
      <c r="Y342" s="243"/>
      <c r="Z342" s="243"/>
      <c r="AA342" s="241"/>
      <c r="AB342" s="241"/>
      <c r="AC342" s="241"/>
      <c r="AD342" s="241"/>
      <c r="AE342" s="241"/>
      <c r="AF342" s="241"/>
    </row>
    <row r="343" spans="1:32" ht="14.15" customHeight="1" x14ac:dyDescent="0.55000000000000004">
      <c r="A343" s="244"/>
      <c r="B343" s="241"/>
      <c r="C343" s="241"/>
      <c r="D343" s="241"/>
      <c r="E343" s="245"/>
      <c r="F343" s="246"/>
      <c r="H343" s="83"/>
      <c r="I343" s="84"/>
      <c r="J343" s="85"/>
      <c r="K343" s="119"/>
      <c r="L343" s="86">
        <f t="shared" si="59"/>
        <v>0</v>
      </c>
      <c r="M343" s="84"/>
      <c r="N343" s="84"/>
      <c r="O343" s="87">
        <f t="shared" si="60"/>
        <v>0</v>
      </c>
      <c r="P343" s="241"/>
      <c r="Q343" s="241"/>
      <c r="R343" s="242"/>
      <c r="S343" s="49"/>
      <c r="T343" s="83"/>
      <c r="U343" s="88"/>
      <c r="V343" s="88"/>
      <c r="W343" s="243"/>
      <c r="X343" s="243"/>
      <c r="Y343" s="243"/>
      <c r="Z343" s="243"/>
      <c r="AA343" s="241"/>
      <c r="AB343" s="241"/>
      <c r="AC343" s="241"/>
      <c r="AD343" s="241"/>
      <c r="AE343" s="241"/>
      <c r="AF343" s="241"/>
    </row>
    <row r="344" spans="1:32" ht="14.15" customHeight="1" x14ac:dyDescent="0.55000000000000004">
      <c r="A344" s="244"/>
      <c r="B344" s="241"/>
      <c r="C344" s="241"/>
      <c r="D344" s="241"/>
      <c r="E344" s="245"/>
      <c r="F344" s="246"/>
      <c r="H344" s="83"/>
      <c r="I344" s="84"/>
      <c r="J344" s="85"/>
      <c r="K344" s="119"/>
      <c r="L344" s="86">
        <f t="shared" si="59"/>
        <v>0</v>
      </c>
      <c r="M344" s="84"/>
      <c r="N344" s="84"/>
      <c r="O344" s="87">
        <f t="shared" si="60"/>
        <v>0</v>
      </c>
      <c r="P344" s="241"/>
      <c r="Q344" s="241"/>
      <c r="R344" s="242"/>
      <c r="S344" s="49"/>
      <c r="T344" s="83"/>
      <c r="U344" s="88"/>
      <c r="V344" s="88"/>
      <c r="W344" s="243"/>
      <c r="X344" s="243"/>
      <c r="Y344" s="243"/>
      <c r="Z344" s="243"/>
      <c r="AA344" s="241"/>
      <c r="AB344" s="241"/>
      <c r="AC344" s="241"/>
      <c r="AD344" s="241"/>
      <c r="AE344" s="241"/>
      <c r="AF344" s="241"/>
    </row>
    <row r="345" spans="1:32" ht="14.15" customHeight="1" x14ac:dyDescent="0.55000000000000004">
      <c r="A345" s="244"/>
      <c r="B345" s="241"/>
      <c r="C345" s="241"/>
      <c r="D345" s="241"/>
      <c r="E345" s="245"/>
      <c r="F345" s="246"/>
      <c r="H345" s="83"/>
      <c r="I345" s="84"/>
      <c r="J345" s="85"/>
      <c r="K345" s="119"/>
      <c r="L345" s="86">
        <f t="shared" si="59"/>
        <v>0</v>
      </c>
      <c r="M345" s="84"/>
      <c r="N345" s="84"/>
      <c r="O345" s="87">
        <f t="shared" si="60"/>
        <v>0</v>
      </c>
      <c r="P345" s="241"/>
      <c r="Q345" s="241"/>
      <c r="R345" s="242"/>
      <c r="S345" s="49"/>
      <c r="T345" s="83"/>
      <c r="U345" s="88"/>
      <c r="V345" s="88"/>
      <c r="W345" s="243"/>
      <c r="X345" s="243"/>
      <c r="Y345" s="243"/>
      <c r="Z345" s="243"/>
      <c r="AA345" s="241"/>
      <c r="AB345" s="241"/>
      <c r="AC345" s="241"/>
      <c r="AD345" s="241"/>
      <c r="AE345" s="241"/>
      <c r="AF345" s="241"/>
    </row>
    <row r="346" spans="1:32" ht="14.15" customHeight="1" x14ac:dyDescent="0.55000000000000004">
      <c r="A346" s="244"/>
      <c r="B346" s="241"/>
      <c r="C346" s="241"/>
      <c r="D346" s="241"/>
      <c r="E346" s="245"/>
      <c r="F346" s="246"/>
      <c r="H346" s="83"/>
      <c r="I346" s="84"/>
      <c r="J346" s="85"/>
      <c r="K346" s="119"/>
      <c r="L346" s="86">
        <f t="shared" si="59"/>
        <v>0</v>
      </c>
      <c r="M346" s="84"/>
      <c r="N346" s="84"/>
      <c r="O346" s="87">
        <f t="shared" si="60"/>
        <v>0</v>
      </c>
      <c r="P346" s="241"/>
      <c r="Q346" s="241"/>
      <c r="R346" s="242"/>
      <c r="S346" s="49"/>
      <c r="T346" s="83"/>
      <c r="U346" s="88"/>
      <c r="V346" s="88"/>
      <c r="W346" s="243"/>
      <c r="X346" s="243"/>
      <c r="Y346" s="243"/>
      <c r="Z346" s="243"/>
      <c r="AA346" s="241"/>
      <c r="AB346" s="241"/>
      <c r="AC346" s="241"/>
      <c r="AD346" s="241"/>
      <c r="AE346" s="241"/>
      <c r="AF346" s="241"/>
    </row>
    <row r="347" spans="1:32" ht="14.15" customHeight="1" x14ac:dyDescent="0.55000000000000004">
      <c r="A347" s="244"/>
      <c r="B347" s="241"/>
      <c r="C347" s="241"/>
      <c r="D347" s="241"/>
      <c r="E347" s="245"/>
      <c r="F347" s="246"/>
      <c r="H347" s="83"/>
      <c r="I347" s="84"/>
      <c r="J347" s="85"/>
      <c r="K347" s="119"/>
      <c r="L347" s="86">
        <f t="shared" si="59"/>
        <v>0</v>
      </c>
      <c r="M347" s="84"/>
      <c r="N347" s="84"/>
      <c r="O347" s="87">
        <f t="shared" si="60"/>
        <v>0</v>
      </c>
      <c r="P347" s="241"/>
      <c r="Q347" s="241"/>
      <c r="R347" s="242"/>
      <c r="S347" s="49"/>
      <c r="T347" s="83"/>
      <c r="U347" s="88"/>
      <c r="V347" s="88"/>
      <c r="W347" s="243"/>
      <c r="X347" s="243"/>
      <c r="Y347" s="243"/>
      <c r="Z347" s="243"/>
      <c r="AA347" s="241"/>
      <c r="AB347" s="241"/>
      <c r="AC347" s="241"/>
      <c r="AD347" s="241"/>
      <c r="AE347" s="241"/>
      <c r="AF347" s="241"/>
    </row>
    <row r="348" spans="1:32" ht="14.15" customHeight="1" x14ac:dyDescent="0.55000000000000004">
      <c r="A348" s="244"/>
      <c r="B348" s="241"/>
      <c r="C348" s="241"/>
      <c r="D348" s="241"/>
      <c r="E348" s="245"/>
      <c r="F348" s="246"/>
      <c r="G348" s="89"/>
      <c r="H348" s="90"/>
      <c r="I348" s="91"/>
      <c r="J348" s="92"/>
      <c r="K348" s="120"/>
      <c r="L348" s="93">
        <f>SUM(L340:L347)</f>
        <v>0</v>
      </c>
      <c r="M348" s="91"/>
      <c r="N348" s="91"/>
      <c r="O348" s="93">
        <f>SUM(O340:O347)</f>
        <v>0</v>
      </c>
      <c r="P348" s="241"/>
      <c r="Q348" s="241"/>
      <c r="R348" s="242"/>
      <c r="S348" s="89"/>
      <c r="T348" s="90"/>
      <c r="U348" s="94"/>
      <c r="V348" s="94"/>
      <c r="W348" s="243"/>
      <c r="X348" s="243"/>
      <c r="Y348" s="243"/>
      <c r="Z348" s="243"/>
      <c r="AA348" s="241"/>
      <c r="AB348" s="241"/>
      <c r="AC348" s="241"/>
      <c r="AD348" s="241"/>
      <c r="AE348" s="241"/>
      <c r="AF348" s="241"/>
    </row>
    <row r="349" spans="1:32" ht="14.15" customHeight="1" x14ac:dyDescent="0.55000000000000004">
      <c r="A349" s="244"/>
      <c r="B349" s="241">
        <v>37</v>
      </c>
      <c r="C349" s="241"/>
      <c r="D349" s="241"/>
      <c r="E349" s="245"/>
      <c r="F349" s="246"/>
      <c r="H349" s="83"/>
      <c r="I349" s="84"/>
      <c r="J349" s="85"/>
      <c r="K349" s="119"/>
      <c r="L349" s="86">
        <f t="shared" ref="L349:L356" si="61">I349*J349</f>
        <v>0</v>
      </c>
      <c r="M349" s="84"/>
      <c r="N349" s="84"/>
      <c r="O349" s="87">
        <f t="shared" ref="O349:O356" si="62">M349*N349</f>
        <v>0</v>
      </c>
      <c r="P349" s="240">
        <f>O357</f>
        <v>0</v>
      </c>
      <c r="Q349" s="241"/>
      <c r="R349" s="242"/>
      <c r="S349" s="49"/>
      <c r="T349" s="83"/>
      <c r="U349" s="88"/>
      <c r="V349" s="88"/>
      <c r="W349" s="243"/>
      <c r="X349" s="243"/>
      <c r="Y349" s="243"/>
      <c r="Z349" s="243"/>
      <c r="AA349" s="241"/>
      <c r="AB349" s="241"/>
      <c r="AC349" s="241"/>
      <c r="AD349" s="241"/>
      <c r="AE349" s="241"/>
      <c r="AF349" s="241"/>
    </row>
    <row r="350" spans="1:32" ht="14.15" customHeight="1" x14ac:dyDescent="0.55000000000000004">
      <c r="A350" s="244"/>
      <c r="B350" s="241"/>
      <c r="C350" s="241"/>
      <c r="D350" s="241"/>
      <c r="E350" s="245"/>
      <c r="F350" s="246"/>
      <c r="H350" s="83"/>
      <c r="I350" s="84"/>
      <c r="J350" s="85"/>
      <c r="K350" s="119"/>
      <c r="L350" s="86">
        <f t="shared" si="61"/>
        <v>0</v>
      </c>
      <c r="M350" s="84"/>
      <c r="N350" s="84"/>
      <c r="O350" s="87">
        <f t="shared" si="62"/>
        <v>0</v>
      </c>
      <c r="P350" s="241"/>
      <c r="Q350" s="241"/>
      <c r="R350" s="242"/>
      <c r="S350" s="49"/>
      <c r="T350" s="83"/>
      <c r="U350" s="88"/>
      <c r="V350" s="88"/>
      <c r="W350" s="243"/>
      <c r="X350" s="243"/>
      <c r="Y350" s="243"/>
      <c r="Z350" s="243"/>
      <c r="AA350" s="241"/>
      <c r="AB350" s="241"/>
      <c r="AC350" s="241"/>
      <c r="AD350" s="241"/>
      <c r="AE350" s="241"/>
      <c r="AF350" s="241"/>
    </row>
    <row r="351" spans="1:32" ht="14.15" customHeight="1" x14ac:dyDescent="0.55000000000000004">
      <c r="A351" s="244"/>
      <c r="B351" s="241"/>
      <c r="C351" s="241"/>
      <c r="D351" s="241"/>
      <c r="E351" s="245"/>
      <c r="F351" s="246"/>
      <c r="H351" s="83"/>
      <c r="I351" s="84"/>
      <c r="J351" s="85"/>
      <c r="K351" s="119"/>
      <c r="L351" s="86">
        <f t="shared" si="61"/>
        <v>0</v>
      </c>
      <c r="M351" s="84"/>
      <c r="N351" s="84"/>
      <c r="O351" s="87">
        <f t="shared" si="62"/>
        <v>0</v>
      </c>
      <c r="P351" s="241"/>
      <c r="Q351" s="241"/>
      <c r="R351" s="242"/>
      <c r="S351" s="49"/>
      <c r="T351" s="83"/>
      <c r="U351" s="88"/>
      <c r="V351" s="88"/>
      <c r="W351" s="243"/>
      <c r="X351" s="243"/>
      <c r="Y351" s="243"/>
      <c r="Z351" s="243"/>
      <c r="AA351" s="241"/>
      <c r="AB351" s="241"/>
      <c r="AC351" s="241"/>
      <c r="AD351" s="241"/>
      <c r="AE351" s="241"/>
      <c r="AF351" s="241"/>
    </row>
    <row r="352" spans="1:32" ht="14.15" customHeight="1" x14ac:dyDescent="0.55000000000000004">
      <c r="A352" s="244"/>
      <c r="B352" s="241"/>
      <c r="C352" s="241"/>
      <c r="D352" s="241"/>
      <c r="E352" s="245"/>
      <c r="F352" s="246"/>
      <c r="H352" s="83"/>
      <c r="I352" s="84"/>
      <c r="J352" s="85"/>
      <c r="K352" s="119"/>
      <c r="L352" s="86">
        <f t="shared" si="61"/>
        <v>0</v>
      </c>
      <c r="M352" s="84"/>
      <c r="N352" s="84"/>
      <c r="O352" s="87">
        <f t="shared" si="62"/>
        <v>0</v>
      </c>
      <c r="P352" s="241"/>
      <c r="Q352" s="241"/>
      <c r="R352" s="242"/>
      <c r="S352" s="49"/>
      <c r="T352" s="83"/>
      <c r="U352" s="88"/>
      <c r="V352" s="88"/>
      <c r="W352" s="243"/>
      <c r="X352" s="243"/>
      <c r="Y352" s="243"/>
      <c r="Z352" s="243"/>
      <c r="AA352" s="241"/>
      <c r="AB352" s="241"/>
      <c r="AC352" s="241"/>
      <c r="AD352" s="241"/>
      <c r="AE352" s="241"/>
      <c r="AF352" s="241"/>
    </row>
    <row r="353" spans="1:32" ht="14.15" customHeight="1" x14ac:dyDescent="0.55000000000000004">
      <c r="A353" s="244"/>
      <c r="B353" s="241"/>
      <c r="C353" s="241"/>
      <c r="D353" s="241"/>
      <c r="E353" s="245"/>
      <c r="F353" s="246"/>
      <c r="H353" s="83"/>
      <c r="I353" s="84"/>
      <c r="J353" s="85"/>
      <c r="K353" s="119"/>
      <c r="L353" s="86">
        <f t="shared" si="61"/>
        <v>0</v>
      </c>
      <c r="M353" s="84"/>
      <c r="N353" s="84"/>
      <c r="O353" s="87">
        <f t="shared" si="62"/>
        <v>0</v>
      </c>
      <c r="P353" s="241"/>
      <c r="Q353" s="241"/>
      <c r="R353" s="242"/>
      <c r="S353" s="49"/>
      <c r="T353" s="83"/>
      <c r="U353" s="88"/>
      <c r="V353" s="88"/>
      <c r="W353" s="243"/>
      <c r="X353" s="243"/>
      <c r="Y353" s="243"/>
      <c r="Z353" s="243"/>
      <c r="AA353" s="241"/>
      <c r="AB353" s="241"/>
      <c r="AC353" s="241"/>
      <c r="AD353" s="241"/>
      <c r="AE353" s="241"/>
      <c r="AF353" s="241"/>
    </row>
    <row r="354" spans="1:32" ht="14.15" customHeight="1" x14ac:dyDescent="0.55000000000000004">
      <c r="A354" s="244"/>
      <c r="B354" s="241"/>
      <c r="C354" s="241"/>
      <c r="D354" s="241"/>
      <c r="E354" s="245"/>
      <c r="F354" s="246"/>
      <c r="H354" s="83"/>
      <c r="I354" s="84"/>
      <c r="J354" s="85"/>
      <c r="K354" s="119"/>
      <c r="L354" s="86">
        <f t="shared" si="61"/>
        <v>0</v>
      </c>
      <c r="M354" s="84"/>
      <c r="N354" s="84"/>
      <c r="O354" s="87">
        <f t="shared" si="62"/>
        <v>0</v>
      </c>
      <c r="P354" s="241"/>
      <c r="Q354" s="241"/>
      <c r="R354" s="242"/>
      <c r="S354" s="49"/>
      <c r="T354" s="83"/>
      <c r="U354" s="88"/>
      <c r="V354" s="88"/>
      <c r="W354" s="243"/>
      <c r="X354" s="243"/>
      <c r="Y354" s="243"/>
      <c r="Z354" s="243"/>
      <c r="AA354" s="241"/>
      <c r="AB354" s="241"/>
      <c r="AC354" s="241"/>
      <c r="AD354" s="241"/>
      <c r="AE354" s="241"/>
      <c r="AF354" s="241"/>
    </row>
    <row r="355" spans="1:32" ht="14.15" customHeight="1" x14ac:dyDescent="0.55000000000000004">
      <c r="A355" s="244"/>
      <c r="B355" s="241"/>
      <c r="C355" s="241"/>
      <c r="D355" s="241"/>
      <c r="E355" s="245"/>
      <c r="F355" s="246"/>
      <c r="H355" s="83"/>
      <c r="I355" s="84"/>
      <c r="J355" s="85"/>
      <c r="K355" s="119"/>
      <c r="L355" s="86">
        <f t="shared" si="61"/>
        <v>0</v>
      </c>
      <c r="M355" s="84"/>
      <c r="N355" s="84"/>
      <c r="O355" s="87">
        <f t="shared" si="62"/>
        <v>0</v>
      </c>
      <c r="P355" s="241"/>
      <c r="Q355" s="241"/>
      <c r="R355" s="242"/>
      <c r="S355" s="49"/>
      <c r="T355" s="83"/>
      <c r="U355" s="88"/>
      <c r="V355" s="88"/>
      <c r="W355" s="243"/>
      <c r="X355" s="243"/>
      <c r="Y355" s="243"/>
      <c r="Z355" s="243"/>
      <c r="AA355" s="241"/>
      <c r="AB355" s="241"/>
      <c r="AC355" s="241"/>
      <c r="AD355" s="241"/>
      <c r="AE355" s="241"/>
      <c r="AF355" s="241"/>
    </row>
    <row r="356" spans="1:32" ht="14.15" customHeight="1" x14ac:dyDescent="0.55000000000000004">
      <c r="A356" s="244"/>
      <c r="B356" s="241"/>
      <c r="C356" s="241"/>
      <c r="D356" s="241"/>
      <c r="E356" s="245"/>
      <c r="F356" s="246"/>
      <c r="H356" s="83"/>
      <c r="I356" s="84"/>
      <c r="J356" s="85"/>
      <c r="K356" s="119"/>
      <c r="L356" s="86">
        <f t="shared" si="61"/>
        <v>0</v>
      </c>
      <c r="M356" s="84"/>
      <c r="N356" s="84"/>
      <c r="O356" s="87">
        <f t="shared" si="62"/>
        <v>0</v>
      </c>
      <c r="P356" s="241"/>
      <c r="Q356" s="241"/>
      <c r="R356" s="242"/>
      <c r="S356" s="49"/>
      <c r="T356" s="83"/>
      <c r="U356" s="88"/>
      <c r="V356" s="88"/>
      <c r="W356" s="243"/>
      <c r="X356" s="243"/>
      <c r="Y356" s="243"/>
      <c r="Z356" s="243"/>
      <c r="AA356" s="241"/>
      <c r="AB356" s="241"/>
      <c r="AC356" s="241"/>
      <c r="AD356" s="241"/>
      <c r="AE356" s="241"/>
      <c r="AF356" s="241"/>
    </row>
    <row r="357" spans="1:32" ht="14.15" customHeight="1" x14ac:dyDescent="0.55000000000000004">
      <c r="A357" s="244"/>
      <c r="B357" s="241"/>
      <c r="C357" s="241"/>
      <c r="D357" s="241"/>
      <c r="E357" s="245"/>
      <c r="F357" s="246"/>
      <c r="G357" s="89"/>
      <c r="H357" s="90"/>
      <c r="I357" s="91"/>
      <c r="J357" s="92"/>
      <c r="K357" s="120"/>
      <c r="L357" s="93">
        <f>SUM(L349:L356)</f>
        <v>0</v>
      </c>
      <c r="M357" s="91"/>
      <c r="N357" s="91"/>
      <c r="O357" s="93">
        <f>SUM(O349:O356)</f>
        <v>0</v>
      </c>
      <c r="P357" s="241"/>
      <c r="Q357" s="241"/>
      <c r="R357" s="242"/>
      <c r="S357" s="89"/>
      <c r="T357" s="90"/>
      <c r="U357" s="94"/>
      <c r="V357" s="94"/>
      <c r="W357" s="243"/>
      <c r="X357" s="243"/>
      <c r="Y357" s="243"/>
      <c r="Z357" s="243"/>
      <c r="AA357" s="241"/>
      <c r="AB357" s="241"/>
      <c r="AC357" s="241"/>
      <c r="AD357" s="241"/>
      <c r="AE357" s="241"/>
      <c r="AF357" s="241"/>
    </row>
    <row r="358" spans="1:32" ht="14.15" customHeight="1" x14ac:dyDescent="0.55000000000000004">
      <c r="A358" s="244"/>
      <c r="B358" s="241">
        <v>38</v>
      </c>
      <c r="C358" s="241"/>
      <c r="D358" s="241"/>
      <c r="E358" s="245"/>
      <c r="F358" s="246"/>
      <c r="H358" s="83"/>
      <c r="I358" s="84"/>
      <c r="J358" s="85"/>
      <c r="K358" s="119"/>
      <c r="L358" s="86">
        <f t="shared" ref="L358:L365" si="63">I358*J358</f>
        <v>0</v>
      </c>
      <c r="M358" s="84"/>
      <c r="N358" s="84"/>
      <c r="O358" s="87">
        <f t="shared" ref="O358:O365" si="64">M358*N358</f>
        <v>0</v>
      </c>
      <c r="P358" s="240">
        <f>O366</f>
        <v>0</v>
      </c>
      <c r="Q358" s="241"/>
      <c r="R358" s="242"/>
      <c r="S358" s="49"/>
      <c r="T358" s="83"/>
      <c r="U358" s="88"/>
      <c r="V358" s="88"/>
      <c r="W358" s="243"/>
      <c r="X358" s="243"/>
      <c r="Y358" s="243"/>
      <c r="Z358" s="243"/>
      <c r="AA358" s="241"/>
      <c r="AB358" s="241"/>
      <c r="AC358" s="241"/>
      <c r="AD358" s="241"/>
      <c r="AE358" s="241"/>
      <c r="AF358" s="241"/>
    </row>
    <row r="359" spans="1:32" ht="14.15" customHeight="1" x14ac:dyDescent="0.55000000000000004">
      <c r="A359" s="244"/>
      <c r="B359" s="241"/>
      <c r="C359" s="241"/>
      <c r="D359" s="241"/>
      <c r="E359" s="245"/>
      <c r="F359" s="246"/>
      <c r="H359" s="83"/>
      <c r="I359" s="84"/>
      <c r="J359" s="85"/>
      <c r="K359" s="119"/>
      <c r="L359" s="86">
        <f t="shared" si="63"/>
        <v>0</v>
      </c>
      <c r="M359" s="84"/>
      <c r="N359" s="84"/>
      <c r="O359" s="87">
        <f t="shared" si="64"/>
        <v>0</v>
      </c>
      <c r="P359" s="241"/>
      <c r="Q359" s="241"/>
      <c r="R359" s="242"/>
      <c r="S359" s="49"/>
      <c r="T359" s="83"/>
      <c r="U359" s="88"/>
      <c r="V359" s="88"/>
      <c r="W359" s="243"/>
      <c r="X359" s="243"/>
      <c r="Y359" s="243"/>
      <c r="Z359" s="243"/>
      <c r="AA359" s="241"/>
      <c r="AB359" s="241"/>
      <c r="AC359" s="241"/>
      <c r="AD359" s="241"/>
      <c r="AE359" s="241"/>
      <c r="AF359" s="241"/>
    </row>
    <row r="360" spans="1:32" ht="14.15" customHeight="1" x14ac:dyDescent="0.55000000000000004">
      <c r="A360" s="244"/>
      <c r="B360" s="241"/>
      <c r="C360" s="241"/>
      <c r="D360" s="241"/>
      <c r="E360" s="245"/>
      <c r="F360" s="246"/>
      <c r="H360" s="83"/>
      <c r="I360" s="84"/>
      <c r="J360" s="85"/>
      <c r="K360" s="119"/>
      <c r="L360" s="86">
        <f t="shared" si="63"/>
        <v>0</v>
      </c>
      <c r="M360" s="84"/>
      <c r="N360" s="84"/>
      <c r="O360" s="87">
        <f t="shared" si="64"/>
        <v>0</v>
      </c>
      <c r="P360" s="241"/>
      <c r="Q360" s="241"/>
      <c r="R360" s="242"/>
      <c r="S360" s="49"/>
      <c r="T360" s="83"/>
      <c r="U360" s="88"/>
      <c r="V360" s="88"/>
      <c r="W360" s="243"/>
      <c r="X360" s="243"/>
      <c r="Y360" s="243"/>
      <c r="Z360" s="243"/>
      <c r="AA360" s="241"/>
      <c r="AB360" s="241"/>
      <c r="AC360" s="241"/>
      <c r="AD360" s="241"/>
      <c r="AE360" s="241"/>
      <c r="AF360" s="241"/>
    </row>
    <row r="361" spans="1:32" ht="14.15" customHeight="1" x14ac:dyDescent="0.55000000000000004">
      <c r="A361" s="244"/>
      <c r="B361" s="241"/>
      <c r="C361" s="241"/>
      <c r="D361" s="241"/>
      <c r="E361" s="245"/>
      <c r="F361" s="246"/>
      <c r="H361" s="83"/>
      <c r="I361" s="84"/>
      <c r="J361" s="85"/>
      <c r="K361" s="119"/>
      <c r="L361" s="86">
        <f t="shared" si="63"/>
        <v>0</v>
      </c>
      <c r="M361" s="84"/>
      <c r="N361" s="84"/>
      <c r="O361" s="87">
        <f t="shared" si="64"/>
        <v>0</v>
      </c>
      <c r="P361" s="241"/>
      <c r="Q361" s="241"/>
      <c r="R361" s="242"/>
      <c r="S361" s="49"/>
      <c r="T361" s="83"/>
      <c r="U361" s="88"/>
      <c r="V361" s="88"/>
      <c r="W361" s="243"/>
      <c r="X361" s="243"/>
      <c r="Y361" s="243"/>
      <c r="Z361" s="243"/>
      <c r="AA361" s="241"/>
      <c r="AB361" s="241"/>
      <c r="AC361" s="241"/>
      <c r="AD361" s="241"/>
      <c r="AE361" s="241"/>
      <c r="AF361" s="241"/>
    </row>
    <row r="362" spans="1:32" ht="14.15" customHeight="1" x14ac:dyDescent="0.55000000000000004">
      <c r="A362" s="244"/>
      <c r="B362" s="241"/>
      <c r="C362" s="241"/>
      <c r="D362" s="241"/>
      <c r="E362" s="245"/>
      <c r="F362" s="246"/>
      <c r="H362" s="83"/>
      <c r="I362" s="84"/>
      <c r="J362" s="85"/>
      <c r="K362" s="119"/>
      <c r="L362" s="86">
        <f t="shared" si="63"/>
        <v>0</v>
      </c>
      <c r="M362" s="84"/>
      <c r="N362" s="84"/>
      <c r="O362" s="87">
        <f t="shared" si="64"/>
        <v>0</v>
      </c>
      <c r="P362" s="241"/>
      <c r="Q362" s="241"/>
      <c r="R362" s="242"/>
      <c r="S362" s="49"/>
      <c r="T362" s="83"/>
      <c r="U362" s="88"/>
      <c r="V362" s="88"/>
      <c r="W362" s="243"/>
      <c r="X362" s="243"/>
      <c r="Y362" s="243"/>
      <c r="Z362" s="243"/>
      <c r="AA362" s="241"/>
      <c r="AB362" s="241"/>
      <c r="AC362" s="241"/>
      <c r="AD362" s="241"/>
      <c r="AE362" s="241"/>
      <c r="AF362" s="241"/>
    </row>
    <row r="363" spans="1:32" ht="14.15" customHeight="1" x14ac:dyDescent="0.55000000000000004">
      <c r="A363" s="244"/>
      <c r="B363" s="241"/>
      <c r="C363" s="241"/>
      <c r="D363" s="241"/>
      <c r="E363" s="245"/>
      <c r="F363" s="246"/>
      <c r="H363" s="83"/>
      <c r="I363" s="84"/>
      <c r="J363" s="85"/>
      <c r="K363" s="119"/>
      <c r="L363" s="86">
        <f t="shared" si="63"/>
        <v>0</v>
      </c>
      <c r="M363" s="84"/>
      <c r="N363" s="84"/>
      <c r="O363" s="87">
        <f t="shared" si="64"/>
        <v>0</v>
      </c>
      <c r="P363" s="241"/>
      <c r="Q363" s="241"/>
      <c r="R363" s="242"/>
      <c r="S363" s="49"/>
      <c r="T363" s="83"/>
      <c r="U363" s="88"/>
      <c r="V363" s="88"/>
      <c r="W363" s="243"/>
      <c r="X363" s="243"/>
      <c r="Y363" s="243"/>
      <c r="Z363" s="243"/>
      <c r="AA363" s="241"/>
      <c r="AB363" s="241"/>
      <c r="AC363" s="241"/>
      <c r="AD363" s="241"/>
      <c r="AE363" s="241"/>
      <c r="AF363" s="241"/>
    </row>
    <row r="364" spans="1:32" ht="14.15" customHeight="1" x14ac:dyDescent="0.55000000000000004">
      <c r="A364" s="244"/>
      <c r="B364" s="241"/>
      <c r="C364" s="241"/>
      <c r="D364" s="241"/>
      <c r="E364" s="245"/>
      <c r="F364" s="246"/>
      <c r="H364" s="83"/>
      <c r="I364" s="84"/>
      <c r="J364" s="85"/>
      <c r="K364" s="119"/>
      <c r="L364" s="86">
        <f t="shared" si="63"/>
        <v>0</v>
      </c>
      <c r="M364" s="84"/>
      <c r="N364" s="84"/>
      <c r="O364" s="87">
        <f t="shared" si="64"/>
        <v>0</v>
      </c>
      <c r="P364" s="241"/>
      <c r="Q364" s="241"/>
      <c r="R364" s="242"/>
      <c r="S364" s="49"/>
      <c r="T364" s="83"/>
      <c r="U364" s="88"/>
      <c r="V364" s="88"/>
      <c r="W364" s="243"/>
      <c r="X364" s="243"/>
      <c r="Y364" s="243"/>
      <c r="Z364" s="243"/>
      <c r="AA364" s="241"/>
      <c r="AB364" s="241"/>
      <c r="AC364" s="241"/>
      <c r="AD364" s="241"/>
      <c r="AE364" s="241"/>
      <c r="AF364" s="241"/>
    </row>
    <row r="365" spans="1:32" ht="14.15" customHeight="1" x14ac:dyDescent="0.55000000000000004">
      <c r="A365" s="244"/>
      <c r="B365" s="241"/>
      <c r="C365" s="241"/>
      <c r="D365" s="241"/>
      <c r="E365" s="245"/>
      <c r="F365" s="246"/>
      <c r="H365" s="83"/>
      <c r="I365" s="84"/>
      <c r="J365" s="85"/>
      <c r="K365" s="119"/>
      <c r="L365" s="86">
        <f t="shared" si="63"/>
        <v>0</v>
      </c>
      <c r="M365" s="84"/>
      <c r="N365" s="84"/>
      <c r="O365" s="87">
        <f t="shared" si="64"/>
        <v>0</v>
      </c>
      <c r="P365" s="241"/>
      <c r="Q365" s="241"/>
      <c r="R365" s="242"/>
      <c r="S365" s="49"/>
      <c r="T365" s="83"/>
      <c r="U365" s="88"/>
      <c r="V365" s="88"/>
      <c r="W365" s="243"/>
      <c r="X365" s="243"/>
      <c r="Y365" s="243"/>
      <c r="Z365" s="243"/>
      <c r="AA365" s="241"/>
      <c r="AB365" s="241"/>
      <c r="AC365" s="241"/>
      <c r="AD365" s="241"/>
      <c r="AE365" s="241"/>
      <c r="AF365" s="241"/>
    </row>
    <row r="366" spans="1:32" ht="14.15" customHeight="1" x14ac:dyDescent="0.55000000000000004">
      <c r="A366" s="244"/>
      <c r="B366" s="241"/>
      <c r="C366" s="241"/>
      <c r="D366" s="241"/>
      <c r="E366" s="245"/>
      <c r="F366" s="246"/>
      <c r="G366" s="89"/>
      <c r="H366" s="90"/>
      <c r="I366" s="91"/>
      <c r="J366" s="92"/>
      <c r="K366" s="120"/>
      <c r="L366" s="93">
        <f>SUM(L358:L365)</f>
        <v>0</v>
      </c>
      <c r="M366" s="91"/>
      <c r="N366" s="91"/>
      <c r="O366" s="93">
        <f>SUM(O358:O365)</f>
        <v>0</v>
      </c>
      <c r="P366" s="241"/>
      <c r="Q366" s="241"/>
      <c r="R366" s="242"/>
      <c r="S366" s="89"/>
      <c r="T366" s="90"/>
      <c r="U366" s="94"/>
      <c r="V366" s="94"/>
      <c r="W366" s="243"/>
      <c r="X366" s="243"/>
      <c r="Y366" s="243"/>
      <c r="Z366" s="243"/>
      <c r="AA366" s="241"/>
      <c r="AB366" s="241"/>
      <c r="AC366" s="241"/>
      <c r="AD366" s="241"/>
      <c r="AE366" s="241"/>
      <c r="AF366" s="241"/>
    </row>
    <row r="367" spans="1:32" ht="14.15" customHeight="1" x14ac:dyDescent="0.55000000000000004">
      <c r="A367" s="244"/>
      <c r="B367" s="241">
        <v>39</v>
      </c>
      <c r="C367" s="241"/>
      <c r="D367" s="241"/>
      <c r="E367" s="245"/>
      <c r="F367" s="246"/>
      <c r="H367" s="83"/>
      <c r="I367" s="84"/>
      <c r="J367" s="85"/>
      <c r="K367" s="119"/>
      <c r="L367" s="86">
        <f t="shared" ref="L367:L374" si="65">I367*J367</f>
        <v>0</v>
      </c>
      <c r="M367" s="84"/>
      <c r="N367" s="84"/>
      <c r="O367" s="87">
        <f t="shared" ref="O367:O374" si="66">M367*N367</f>
        <v>0</v>
      </c>
      <c r="P367" s="240">
        <f>O375</f>
        <v>0</v>
      </c>
      <c r="Q367" s="241"/>
      <c r="R367" s="242"/>
      <c r="S367" s="49"/>
      <c r="T367" s="83"/>
      <c r="U367" s="88"/>
      <c r="V367" s="88"/>
      <c r="W367" s="243"/>
      <c r="X367" s="243"/>
      <c r="Y367" s="243"/>
      <c r="Z367" s="243"/>
      <c r="AA367" s="241"/>
      <c r="AB367" s="241"/>
      <c r="AC367" s="241"/>
      <c r="AD367" s="241"/>
      <c r="AE367" s="241"/>
      <c r="AF367" s="241"/>
    </row>
    <row r="368" spans="1:32" ht="14.15" customHeight="1" x14ac:dyDescent="0.55000000000000004">
      <c r="A368" s="244"/>
      <c r="B368" s="241"/>
      <c r="C368" s="241"/>
      <c r="D368" s="241"/>
      <c r="E368" s="245"/>
      <c r="F368" s="246"/>
      <c r="H368" s="83"/>
      <c r="I368" s="84"/>
      <c r="J368" s="85"/>
      <c r="K368" s="119"/>
      <c r="L368" s="86">
        <f t="shared" si="65"/>
        <v>0</v>
      </c>
      <c r="M368" s="84"/>
      <c r="N368" s="84"/>
      <c r="O368" s="87">
        <f t="shared" si="66"/>
        <v>0</v>
      </c>
      <c r="P368" s="241"/>
      <c r="Q368" s="241"/>
      <c r="R368" s="242"/>
      <c r="S368" s="49"/>
      <c r="T368" s="83"/>
      <c r="U368" s="88"/>
      <c r="V368" s="88"/>
      <c r="W368" s="243"/>
      <c r="X368" s="243"/>
      <c r="Y368" s="243"/>
      <c r="Z368" s="243"/>
      <c r="AA368" s="241"/>
      <c r="AB368" s="241"/>
      <c r="AC368" s="241"/>
      <c r="AD368" s="241"/>
      <c r="AE368" s="241"/>
      <c r="AF368" s="241"/>
    </row>
    <row r="369" spans="1:32" ht="14.15" customHeight="1" x14ac:dyDescent="0.55000000000000004">
      <c r="A369" s="244"/>
      <c r="B369" s="241"/>
      <c r="C369" s="241"/>
      <c r="D369" s="241"/>
      <c r="E369" s="245"/>
      <c r="F369" s="246"/>
      <c r="H369" s="83"/>
      <c r="I369" s="84"/>
      <c r="J369" s="85"/>
      <c r="K369" s="119"/>
      <c r="L369" s="86">
        <f t="shared" si="65"/>
        <v>0</v>
      </c>
      <c r="M369" s="84"/>
      <c r="N369" s="84"/>
      <c r="O369" s="87">
        <f t="shared" si="66"/>
        <v>0</v>
      </c>
      <c r="P369" s="241"/>
      <c r="Q369" s="241"/>
      <c r="R369" s="242"/>
      <c r="S369" s="49"/>
      <c r="T369" s="83"/>
      <c r="U369" s="88"/>
      <c r="V369" s="88"/>
      <c r="W369" s="243"/>
      <c r="X369" s="243"/>
      <c r="Y369" s="243"/>
      <c r="Z369" s="243"/>
      <c r="AA369" s="241"/>
      <c r="AB369" s="241"/>
      <c r="AC369" s="241"/>
      <c r="AD369" s="241"/>
      <c r="AE369" s="241"/>
      <c r="AF369" s="241"/>
    </row>
    <row r="370" spans="1:32" ht="14.15" customHeight="1" x14ac:dyDescent="0.55000000000000004">
      <c r="A370" s="244"/>
      <c r="B370" s="241"/>
      <c r="C370" s="241"/>
      <c r="D370" s="241"/>
      <c r="E370" s="245"/>
      <c r="F370" s="246"/>
      <c r="H370" s="83"/>
      <c r="I370" s="84"/>
      <c r="J370" s="85"/>
      <c r="K370" s="119"/>
      <c r="L370" s="86">
        <f t="shared" si="65"/>
        <v>0</v>
      </c>
      <c r="M370" s="84"/>
      <c r="N370" s="84"/>
      <c r="O370" s="87">
        <f t="shared" si="66"/>
        <v>0</v>
      </c>
      <c r="P370" s="241"/>
      <c r="Q370" s="241"/>
      <c r="R370" s="242"/>
      <c r="S370" s="49"/>
      <c r="T370" s="83"/>
      <c r="U370" s="88"/>
      <c r="V370" s="88"/>
      <c r="W370" s="243"/>
      <c r="X370" s="243"/>
      <c r="Y370" s="243"/>
      <c r="Z370" s="243"/>
      <c r="AA370" s="241"/>
      <c r="AB370" s="241"/>
      <c r="AC370" s="241"/>
      <c r="AD370" s="241"/>
      <c r="AE370" s="241"/>
      <c r="AF370" s="241"/>
    </row>
    <row r="371" spans="1:32" ht="14.15" customHeight="1" x14ac:dyDescent="0.55000000000000004">
      <c r="A371" s="244"/>
      <c r="B371" s="241"/>
      <c r="C371" s="241"/>
      <c r="D371" s="241"/>
      <c r="E371" s="245"/>
      <c r="F371" s="246"/>
      <c r="H371" s="83"/>
      <c r="I371" s="84"/>
      <c r="J371" s="85"/>
      <c r="K371" s="119"/>
      <c r="L371" s="86">
        <f t="shared" si="65"/>
        <v>0</v>
      </c>
      <c r="M371" s="84"/>
      <c r="N371" s="84"/>
      <c r="O371" s="87">
        <f t="shared" si="66"/>
        <v>0</v>
      </c>
      <c r="P371" s="241"/>
      <c r="Q371" s="241"/>
      <c r="R371" s="242"/>
      <c r="S371" s="49"/>
      <c r="T371" s="83"/>
      <c r="U371" s="88"/>
      <c r="V371" s="88"/>
      <c r="W371" s="243"/>
      <c r="X371" s="243"/>
      <c r="Y371" s="243"/>
      <c r="Z371" s="243"/>
      <c r="AA371" s="241"/>
      <c r="AB371" s="241"/>
      <c r="AC371" s="241"/>
      <c r="AD371" s="241"/>
      <c r="AE371" s="241"/>
      <c r="AF371" s="241"/>
    </row>
    <row r="372" spans="1:32" ht="14.15" customHeight="1" x14ac:dyDescent="0.55000000000000004">
      <c r="A372" s="244"/>
      <c r="B372" s="241"/>
      <c r="C372" s="241"/>
      <c r="D372" s="241"/>
      <c r="E372" s="245"/>
      <c r="F372" s="246"/>
      <c r="H372" s="83"/>
      <c r="I372" s="84"/>
      <c r="J372" s="85"/>
      <c r="K372" s="119"/>
      <c r="L372" s="86">
        <f t="shared" si="65"/>
        <v>0</v>
      </c>
      <c r="M372" s="84"/>
      <c r="N372" s="84"/>
      <c r="O372" s="87">
        <f t="shared" si="66"/>
        <v>0</v>
      </c>
      <c r="P372" s="241"/>
      <c r="Q372" s="241"/>
      <c r="R372" s="242"/>
      <c r="S372" s="49"/>
      <c r="T372" s="83"/>
      <c r="U372" s="88"/>
      <c r="V372" s="88"/>
      <c r="W372" s="243"/>
      <c r="X372" s="243"/>
      <c r="Y372" s="243"/>
      <c r="Z372" s="243"/>
      <c r="AA372" s="241"/>
      <c r="AB372" s="241"/>
      <c r="AC372" s="241"/>
      <c r="AD372" s="241"/>
      <c r="AE372" s="241"/>
      <c r="AF372" s="241"/>
    </row>
    <row r="373" spans="1:32" ht="14.15" customHeight="1" x14ac:dyDescent="0.55000000000000004">
      <c r="A373" s="244"/>
      <c r="B373" s="241"/>
      <c r="C373" s="241"/>
      <c r="D373" s="241"/>
      <c r="E373" s="245"/>
      <c r="F373" s="246"/>
      <c r="H373" s="83"/>
      <c r="I373" s="84"/>
      <c r="J373" s="85"/>
      <c r="K373" s="119"/>
      <c r="L373" s="86">
        <f t="shared" si="65"/>
        <v>0</v>
      </c>
      <c r="M373" s="84"/>
      <c r="N373" s="84"/>
      <c r="O373" s="87">
        <f t="shared" si="66"/>
        <v>0</v>
      </c>
      <c r="P373" s="241"/>
      <c r="Q373" s="241"/>
      <c r="R373" s="242"/>
      <c r="S373" s="49"/>
      <c r="T373" s="83"/>
      <c r="U373" s="88"/>
      <c r="V373" s="88"/>
      <c r="W373" s="243"/>
      <c r="X373" s="243"/>
      <c r="Y373" s="243"/>
      <c r="Z373" s="243"/>
      <c r="AA373" s="241"/>
      <c r="AB373" s="241"/>
      <c r="AC373" s="241"/>
      <c r="AD373" s="241"/>
      <c r="AE373" s="241"/>
      <c r="AF373" s="241"/>
    </row>
    <row r="374" spans="1:32" ht="14.15" customHeight="1" x14ac:dyDescent="0.55000000000000004">
      <c r="A374" s="244"/>
      <c r="B374" s="241"/>
      <c r="C374" s="241"/>
      <c r="D374" s="241"/>
      <c r="E374" s="245"/>
      <c r="F374" s="246"/>
      <c r="H374" s="83"/>
      <c r="I374" s="84"/>
      <c r="J374" s="85"/>
      <c r="K374" s="119"/>
      <c r="L374" s="86">
        <f t="shared" si="65"/>
        <v>0</v>
      </c>
      <c r="M374" s="84"/>
      <c r="N374" s="84"/>
      <c r="O374" s="87">
        <f t="shared" si="66"/>
        <v>0</v>
      </c>
      <c r="P374" s="241"/>
      <c r="Q374" s="241"/>
      <c r="R374" s="242"/>
      <c r="S374" s="49"/>
      <c r="T374" s="83"/>
      <c r="U374" s="88"/>
      <c r="V374" s="88"/>
      <c r="W374" s="243"/>
      <c r="X374" s="243"/>
      <c r="Y374" s="243"/>
      <c r="Z374" s="243"/>
      <c r="AA374" s="241"/>
      <c r="AB374" s="241"/>
      <c r="AC374" s="241"/>
      <c r="AD374" s="241"/>
      <c r="AE374" s="241"/>
      <c r="AF374" s="241"/>
    </row>
    <row r="375" spans="1:32" ht="14.15" customHeight="1" x14ac:dyDescent="0.55000000000000004">
      <c r="A375" s="244"/>
      <c r="B375" s="241"/>
      <c r="C375" s="241"/>
      <c r="D375" s="241"/>
      <c r="E375" s="245"/>
      <c r="F375" s="246"/>
      <c r="G375" s="89"/>
      <c r="H375" s="90"/>
      <c r="I375" s="91"/>
      <c r="J375" s="92"/>
      <c r="K375" s="120"/>
      <c r="L375" s="93">
        <f>SUM(L367:L374)</f>
        <v>0</v>
      </c>
      <c r="M375" s="91"/>
      <c r="N375" s="91"/>
      <c r="O375" s="93">
        <f>SUM(O367:O374)</f>
        <v>0</v>
      </c>
      <c r="P375" s="241"/>
      <c r="Q375" s="241"/>
      <c r="R375" s="242"/>
      <c r="S375" s="89"/>
      <c r="T375" s="90"/>
      <c r="U375" s="94"/>
      <c r="V375" s="94"/>
      <c r="W375" s="243"/>
      <c r="X375" s="243"/>
      <c r="Y375" s="243"/>
      <c r="Z375" s="243"/>
      <c r="AA375" s="241"/>
      <c r="AB375" s="241"/>
      <c r="AC375" s="241"/>
      <c r="AD375" s="241"/>
      <c r="AE375" s="241"/>
      <c r="AF375" s="241"/>
    </row>
    <row r="376" spans="1:32" ht="14.15" customHeight="1" x14ac:dyDescent="0.55000000000000004">
      <c r="A376" s="244"/>
      <c r="B376" s="241">
        <v>40</v>
      </c>
      <c r="C376" s="241"/>
      <c r="D376" s="241"/>
      <c r="E376" s="245"/>
      <c r="F376" s="246"/>
      <c r="H376" s="83"/>
      <c r="I376" s="84"/>
      <c r="J376" s="85"/>
      <c r="K376" s="119"/>
      <c r="L376" s="86">
        <f t="shared" ref="L376:L383" si="67">I376*J376</f>
        <v>0</v>
      </c>
      <c r="M376" s="84"/>
      <c r="N376" s="84"/>
      <c r="O376" s="87">
        <f t="shared" ref="O376:O383" si="68">M376*N376</f>
        <v>0</v>
      </c>
      <c r="P376" s="240">
        <f>O384</f>
        <v>0</v>
      </c>
      <c r="Q376" s="241"/>
      <c r="R376" s="242"/>
      <c r="S376" s="49"/>
      <c r="T376" s="83"/>
      <c r="U376" s="88"/>
      <c r="V376" s="88"/>
      <c r="W376" s="243"/>
      <c r="X376" s="243"/>
      <c r="Y376" s="243"/>
      <c r="Z376" s="243"/>
      <c r="AA376" s="241"/>
      <c r="AB376" s="241"/>
      <c r="AC376" s="241"/>
      <c r="AD376" s="241"/>
      <c r="AE376" s="241"/>
      <c r="AF376" s="241"/>
    </row>
    <row r="377" spans="1:32" ht="14.15" customHeight="1" x14ac:dyDescent="0.55000000000000004">
      <c r="A377" s="244"/>
      <c r="B377" s="241"/>
      <c r="C377" s="241"/>
      <c r="D377" s="241"/>
      <c r="E377" s="245"/>
      <c r="F377" s="246"/>
      <c r="H377" s="83"/>
      <c r="I377" s="84"/>
      <c r="J377" s="85"/>
      <c r="K377" s="119"/>
      <c r="L377" s="86">
        <f t="shared" si="67"/>
        <v>0</v>
      </c>
      <c r="M377" s="84"/>
      <c r="N377" s="84"/>
      <c r="O377" s="87">
        <f t="shared" si="68"/>
        <v>0</v>
      </c>
      <c r="P377" s="241"/>
      <c r="Q377" s="241"/>
      <c r="R377" s="242"/>
      <c r="S377" s="49"/>
      <c r="T377" s="83"/>
      <c r="U377" s="88"/>
      <c r="V377" s="88"/>
      <c r="W377" s="243"/>
      <c r="X377" s="243"/>
      <c r="Y377" s="243"/>
      <c r="Z377" s="243"/>
      <c r="AA377" s="241"/>
      <c r="AB377" s="241"/>
      <c r="AC377" s="241"/>
      <c r="AD377" s="241"/>
      <c r="AE377" s="241"/>
      <c r="AF377" s="241"/>
    </row>
    <row r="378" spans="1:32" ht="14.15" customHeight="1" x14ac:dyDescent="0.55000000000000004">
      <c r="A378" s="244"/>
      <c r="B378" s="241"/>
      <c r="C378" s="241"/>
      <c r="D378" s="241"/>
      <c r="E378" s="245"/>
      <c r="F378" s="246"/>
      <c r="H378" s="83"/>
      <c r="I378" s="84"/>
      <c r="J378" s="85"/>
      <c r="K378" s="119"/>
      <c r="L378" s="86">
        <f t="shared" si="67"/>
        <v>0</v>
      </c>
      <c r="M378" s="84"/>
      <c r="N378" s="84"/>
      <c r="O378" s="87">
        <f t="shared" si="68"/>
        <v>0</v>
      </c>
      <c r="P378" s="241"/>
      <c r="Q378" s="241"/>
      <c r="R378" s="242"/>
      <c r="S378" s="49"/>
      <c r="T378" s="83"/>
      <c r="U378" s="88"/>
      <c r="V378" s="88"/>
      <c r="W378" s="243"/>
      <c r="X378" s="243"/>
      <c r="Y378" s="243"/>
      <c r="Z378" s="243"/>
      <c r="AA378" s="241"/>
      <c r="AB378" s="241"/>
      <c r="AC378" s="241"/>
      <c r="AD378" s="241"/>
      <c r="AE378" s="241"/>
      <c r="AF378" s="241"/>
    </row>
    <row r="379" spans="1:32" ht="14.15" customHeight="1" x14ac:dyDescent="0.55000000000000004">
      <c r="A379" s="244"/>
      <c r="B379" s="241"/>
      <c r="C379" s="241"/>
      <c r="D379" s="241"/>
      <c r="E379" s="245"/>
      <c r="F379" s="246"/>
      <c r="H379" s="83"/>
      <c r="I379" s="84"/>
      <c r="J379" s="85"/>
      <c r="K379" s="119"/>
      <c r="L379" s="86">
        <f t="shared" si="67"/>
        <v>0</v>
      </c>
      <c r="M379" s="84"/>
      <c r="N379" s="84"/>
      <c r="O379" s="87">
        <f t="shared" si="68"/>
        <v>0</v>
      </c>
      <c r="P379" s="241"/>
      <c r="Q379" s="241"/>
      <c r="R379" s="242"/>
      <c r="S379" s="49"/>
      <c r="T379" s="83"/>
      <c r="U379" s="88"/>
      <c r="V379" s="88"/>
      <c r="W379" s="243"/>
      <c r="X379" s="243"/>
      <c r="Y379" s="243"/>
      <c r="Z379" s="243"/>
      <c r="AA379" s="241"/>
      <c r="AB379" s="241"/>
      <c r="AC379" s="241"/>
      <c r="AD379" s="241"/>
      <c r="AE379" s="241"/>
      <c r="AF379" s="241"/>
    </row>
    <row r="380" spans="1:32" ht="14.15" customHeight="1" x14ac:dyDescent="0.55000000000000004">
      <c r="A380" s="244"/>
      <c r="B380" s="241"/>
      <c r="C380" s="241"/>
      <c r="D380" s="241"/>
      <c r="E380" s="245"/>
      <c r="F380" s="246"/>
      <c r="H380" s="83"/>
      <c r="I380" s="84"/>
      <c r="J380" s="85"/>
      <c r="K380" s="119"/>
      <c r="L380" s="86">
        <f t="shared" si="67"/>
        <v>0</v>
      </c>
      <c r="M380" s="84"/>
      <c r="N380" s="84"/>
      <c r="O380" s="87">
        <f t="shared" si="68"/>
        <v>0</v>
      </c>
      <c r="P380" s="241"/>
      <c r="Q380" s="241"/>
      <c r="R380" s="242"/>
      <c r="S380" s="49"/>
      <c r="T380" s="83"/>
      <c r="U380" s="88"/>
      <c r="V380" s="88"/>
      <c r="W380" s="243"/>
      <c r="X380" s="243"/>
      <c r="Y380" s="243"/>
      <c r="Z380" s="243"/>
      <c r="AA380" s="241"/>
      <c r="AB380" s="241"/>
      <c r="AC380" s="241"/>
      <c r="AD380" s="241"/>
      <c r="AE380" s="241"/>
      <c r="AF380" s="241"/>
    </row>
    <row r="381" spans="1:32" ht="14.15" customHeight="1" x14ac:dyDescent="0.55000000000000004">
      <c r="A381" s="244"/>
      <c r="B381" s="241"/>
      <c r="C381" s="241"/>
      <c r="D381" s="241"/>
      <c r="E381" s="245"/>
      <c r="F381" s="246"/>
      <c r="H381" s="83"/>
      <c r="I381" s="84"/>
      <c r="J381" s="85"/>
      <c r="K381" s="119"/>
      <c r="L381" s="86">
        <f t="shared" si="67"/>
        <v>0</v>
      </c>
      <c r="M381" s="84"/>
      <c r="N381" s="84"/>
      <c r="O381" s="87">
        <f t="shared" si="68"/>
        <v>0</v>
      </c>
      <c r="P381" s="241"/>
      <c r="Q381" s="241"/>
      <c r="R381" s="242"/>
      <c r="S381" s="49"/>
      <c r="T381" s="83"/>
      <c r="U381" s="88"/>
      <c r="V381" s="88"/>
      <c r="W381" s="243"/>
      <c r="X381" s="243"/>
      <c r="Y381" s="243"/>
      <c r="Z381" s="243"/>
      <c r="AA381" s="241"/>
      <c r="AB381" s="241"/>
      <c r="AC381" s="241"/>
      <c r="AD381" s="241"/>
      <c r="AE381" s="241"/>
      <c r="AF381" s="241"/>
    </row>
    <row r="382" spans="1:32" ht="14.15" customHeight="1" x14ac:dyDescent="0.55000000000000004">
      <c r="A382" s="244"/>
      <c r="B382" s="241"/>
      <c r="C382" s="241"/>
      <c r="D382" s="241"/>
      <c r="E382" s="245"/>
      <c r="F382" s="246"/>
      <c r="H382" s="83"/>
      <c r="I382" s="84"/>
      <c r="J382" s="85"/>
      <c r="K382" s="119"/>
      <c r="L382" s="86">
        <f t="shared" si="67"/>
        <v>0</v>
      </c>
      <c r="M382" s="84"/>
      <c r="N382" s="84"/>
      <c r="O382" s="87">
        <f t="shared" si="68"/>
        <v>0</v>
      </c>
      <c r="P382" s="241"/>
      <c r="Q382" s="241"/>
      <c r="R382" s="242"/>
      <c r="S382" s="49"/>
      <c r="T382" s="83"/>
      <c r="U382" s="88"/>
      <c r="V382" s="88"/>
      <c r="W382" s="243"/>
      <c r="X382" s="243"/>
      <c r="Y382" s="243"/>
      <c r="Z382" s="243"/>
      <c r="AA382" s="241"/>
      <c r="AB382" s="241"/>
      <c r="AC382" s="241"/>
      <c r="AD382" s="241"/>
      <c r="AE382" s="241"/>
      <c r="AF382" s="241"/>
    </row>
    <row r="383" spans="1:32" ht="14.15" customHeight="1" x14ac:dyDescent="0.55000000000000004">
      <c r="A383" s="244"/>
      <c r="B383" s="241"/>
      <c r="C383" s="241"/>
      <c r="D383" s="241"/>
      <c r="E383" s="245"/>
      <c r="F383" s="246"/>
      <c r="H383" s="83"/>
      <c r="I383" s="84"/>
      <c r="J383" s="85"/>
      <c r="K383" s="119"/>
      <c r="L383" s="86">
        <f t="shared" si="67"/>
        <v>0</v>
      </c>
      <c r="M383" s="84"/>
      <c r="N383" s="84"/>
      <c r="O383" s="87">
        <f t="shared" si="68"/>
        <v>0</v>
      </c>
      <c r="P383" s="241"/>
      <c r="Q383" s="241"/>
      <c r="R383" s="242"/>
      <c r="S383" s="49"/>
      <c r="T383" s="83"/>
      <c r="U383" s="88"/>
      <c r="V383" s="88"/>
      <c r="W383" s="243"/>
      <c r="X383" s="243"/>
      <c r="Y383" s="243"/>
      <c r="Z383" s="243"/>
      <c r="AA383" s="241"/>
      <c r="AB383" s="241"/>
      <c r="AC383" s="241"/>
      <c r="AD383" s="241"/>
      <c r="AE383" s="241"/>
      <c r="AF383" s="241"/>
    </row>
    <row r="384" spans="1:32" ht="14.15" customHeight="1" x14ac:dyDescent="0.55000000000000004">
      <c r="A384" s="244"/>
      <c r="B384" s="241"/>
      <c r="C384" s="241"/>
      <c r="D384" s="241"/>
      <c r="E384" s="245"/>
      <c r="F384" s="246"/>
      <c r="G384" s="89"/>
      <c r="H384" s="90"/>
      <c r="I384" s="91"/>
      <c r="J384" s="92"/>
      <c r="K384" s="120"/>
      <c r="L384" s="93">
        <f>SUM(L376:L383)</f>
        <v>0</v>
      </c>
      <c r="M384" s="91"/>
      <c r="N384" s="91"/>
      <c r="O384" s="93">
        <f>SUM(O376:O383)</f>
        <v>0</v>
      </c>
      <c r="P384" s="241"/>
      <c r="Q384" s="241"/>
      <c r="R384" s="242"/>
      <c r="S384" s="89"/>
      <c r="T384" s="90"/>
      <c r="U384" s="94"/>
      <c r="V384" s="94"/>
      <c r="W384" s="243"/>
      <c r="X384" s="243"/>
      <c r="Y384" s="243"/>
      <c r="Z384" s="243"/>
      <c r="AA384" s="241"/>
      <c r="AB384" s="241"/>
      <c r="AC384" s="241"/>
      <c r="AD384" s="241"/>
      <c r="AE384" s="241"/>
      <c r="AF384" s="241"/>
    </row>
    <row r="385" spans="1:32" ht="14.15" customHeight="1" x14ac:dyDescent="0.55000000000000004">
      <c r="A385" s="244"/>
      <c r="B385" s="241">
        <v>41</v>
      </c>
      <c r="C385" s="241"/>
      <c r="D385" s="241"/>
      <c r="E385" s="245"/>
      <c r="F385" s="246"/>
      <c r="H385" s="83"/>
      <c r="I385" s="84"/>
      <c r="J385" s="85"/>
      <c r="K385" s="119"/>
      <c r="L385" s="86">
        <f t="shared" ref="L385:L392" si="69">I385*J385</f>
        <v>0</v>
      </c>
      <c r="M385" s="84"/>
      <c r="N385" s="84"/>
      <c r="O385" s="87">
        <f t="shared" ref="O385:O392" si="70">M385*N385</f>
        <v>0</v>
      </c>
      <c r="P385" s="240">
        <f>O393</f>
        <v>0</v>
      </c>
      <c r="Q385" s="241"/>
      <c r="R385" s="242"/>
      <c r="S385" s="49"/>
      <c r="T385" s="83"/>
      <c r="U385" s="88"/>
      <c r="V385" s="88"/>
      <c r="W385" s="243"/>
      <c r="X385" s="243"/>
      <c r="Y385" s="243"/>
      <c r="Z385" s="243"/>
      <c r="AA385" s="241"/>
      <c r="AB385" s="241"/>
      <c r="AC385" s="241"/>
      <c r="AD385" s="241"/>
      <c r="AE385" s="241"/>
      <c r="AF385" s="241"/>
    </row>
    <row r="386" spans="1:32" ht="14.15" customHeight="1" x14ac:dyDescent="0.55000000000000004">
      <c r="A386" s="244"/>
      <c r="B386" s="241"/>
      <c r="C386" s="241"/>
      <c r="D386" s="241"/>
      <c r="E386" s="245"/>
      <c r="F386" s="246"/>
      <c r="H386" s="83"/>
      <c r="I386" s="84"/>
      <c r="J386" s="85"/>
      <c r="K386" s="119"/>
      <c r="L386" s="86">
        <f t="shared" si="69"/>
        <v>0</v>
      </c>
      <c r="M386" s="84"/>
      <c r="N386" s="84"/>
      <c r="O386" s="87">
        <f t="shared" si="70"/>
        <v>0</v>
      </c>
      <c r="P386" s="241"/>
      <c r="Q386" s="241"/>
      <c r="R386" s="242"/>
      <c r="S386" s="49"/>
      <c r="T386" s="83"/>
      <c r="U386" s="88"/>
      <c r="V386" s="88"/>
      <c r="W386" s="243"/>
      <c r="X386" s="243"/>
      <c r="Y386" s="243"/>
      <c r="Z386" s="243"/>
      <c r="AA386" s="241"/>
      <c r="AB386" s="241"/>
      <c r="AC386" s="241"/>
      <c r="AD386" s="241"/>
      <c r="AE386" s="241"/>
      <c r="AF386" s="241"/>
    </row>
    <row r="387" spans="1:32" ht="14.15" customHeight="1" x14ac:dyDescent="0.55000000000000004">
      <c r="A387" s="244"/>
      <c r="B387" s="241"/>
      <c r="C387" s="241"/>
      <c r="D387" s="241"/>
      <c r="E387" s="245"/>
      <c r="F387" s="246"/>
      <c r="H387" s="83"/>
      <c r="I387" s="84"/>
      <c r="J387" s="85"/>
      <c r="K387" s="119"/>
      <c r="L387" s="86">
        <f t="shared" si="69"/>
        <v>0</v>
      </c>
      <c r="M387" s="84"/>
      <c r="N387" s="84"/>
      <c r="O387" s="87">
        <f t="shared" si="70"/>
        <v>0</v>
      </c>
      <c r="P387" s="241"/>
      <c r="Q387" s="241"/>
      <c r="R387" s="242"/>
      <c r="S387" s="49"/>
      <c r="T387" s="83"/>
      <c r="U387" s="88"/>
      <c r="V387" s="88"/>
      <c r="W387" s="243"/>
      <c r="X387" s="243"/>
      <c r="Y387" s="243"/>
      <c r="Z387" s="243"/>
      <c r="AA387" s="241"/>
      <c r="AB387" s="241"/>
      <c r="AC387" s="241"/>
      <c r="AD387" s="241"/>
      <c r="AE387" s="241"/>
      <c r="AF387" s="241"/>
    </row>
    <row r="388" spans="1:32" ht="14.15" customHeight="1" x14ac:dyDescent="0.55000000000000004">
      <c r="A388" s="244"/>
      <c r="B388" s="241"/>
      <c r="C388" s="241"/>
      <c r="D388" s="241"/>
      <c r="E388" s="245"/>
      <c r="F388" s="246"/>
      <c r="H388" s="83"/>
      <c r="I388" s="84"/>
      <c r="J388" s="85"/>
      <c r="K388" s="119"/>
      <c r="L388" s="86">
        <f t="shared" si="69"/>
        <v>0</v>
      </c>
      <c r="M388" s="84"/>
      <c r="N388" s="84"/>
      <c r="O388" s="87">
        <f t="shared" si="70"/>
        <v>0</v>
      </c>
      <c r="P388" s="241"/>
      <c r="Q388" s="241"/>
      <c r="R388" s="242"/>
      <c r="S388" s="49"/>
      <c r="T388" s="83"/>
      <c r="U388" s="88"/>
      <c r="V388" s="88"/>
      <c r="W388" s="243"/>
      <c r="X388" s="243"/>
      <c r="Y388" s="243"/>
      <c r="Z388" s="243"/>
      <c r="AA388" s="241"/>
      <c r="AB388" s="241"/>
      <c r="AC388" s="241"/>
      <c r="AD388" s="241"/>
      <c r="AE388" s="241"/>
      <c r="AF388" s="241"/>
    </row>
    <row r="389" spans="1:32" ht="14.15" customHeight="1" x14ac:dyDescent="0.55000000000000004">
      <c r="A389" s="244"/>
      <c r="B389" s="241"/>
      <c r="C389" s="241"/>
      <c r="D389" s="241"/>
      <c r="E389" s="245"/>
      <c r="F389" s="246"/>
      <c r="H389" s="83"/>
      <c r="I389" s="84"/>
      <c r="J389" s="85"/>
      <c r="K389" s="119"/>
      <c r="L389" s="86">
        <f t="shared" si="69"/>
        <v>0</v>
      </c>
      <c r="M389" s="84"/>
      <c r="N389" s="84"/>
      <c r="O389" s="87">
        <f t="shared" si="70"/>
        <v>0</v>
      </c>
      <c r="P389" s="241"/>
      <c r="Q389" s="241"/>
      <c r="R389" s="242"/>
      <c r="S389" s="49"/>
      <c r="T389" s="83"/>
      <c r="U389" s="88"/>
      <c r="V389" s="88"/>
      <c r="W389" s="243"/>
      <c r="X389" s="243"/>
      <c r="Y389" s="243"/>
      <c r="Z389" s="243"/>
      <c r="AA389" s="241"/>
      <c r="AB389" s="241"/>
      <c r="AC389" s="241"/>
      <c r="AD389" s="241"/>
      <c r="AE389" s="241"/>
      <c r="AF389" s="241"/>
    </row>
    <row r="390" spans="1:32" ht="14.15" customHeight="1" x14ac:dyDescent="0.55000000000000004">
      <c r="A390" s="244"/>
      <c r="B390" s="241"/>
      <c r="C390" s="241"/>
      <c r="D390" s="241"/>
      <c r="E390" s="245"/>
      <c r="F390" s="246"/>
      <c r="H390" s="83"/>
      <c r="I390" s="84"/>
      <c r="J390" s="85"/>
      <c r="K390" s="119"/>
      <c r="L390" s="86">
        <f t="shared" si="69"/>
        <v>0</v>
      </c>
      <c r="M390" s="84"/>
      <c r="N390" s="84"/>
      <c r="O390" s="87">
        <f t="shared" si="70"/>
        <v>0</v>
      </c>
      <c r="P390" s="241"/>
      <c r="Q390" s="241"/>
      <c r="R390" s="242"/>
      <c r="S390" s="49"/>
      <c r="T390" s="83"/>
      <c r="U390" s="88"/>
      <c r="V390" s="88"/>
      <c r="W390" s="243"/>
      <c r="X390" s="243"/>
      <c r="Y390" s="243"/>
      <c r="Z390" s="243"/>
      <c r="AA390" s="241"/>
      <c r="AB390" s="241"/>
      <c r="AC390" s="241"/>
      <c r="AD390" s="241"/>
      <c r="AE390" s="241"/>
      <c r="AF390" s="241"/>
    </row>
    <row r="391" spans="1:32" ht="14.15" customHeight="1" x14ac:dyDescent="0.55000000000000004">
      <c r="A391" s="244"/>
      <c r="B391" s="241"/>
      <c r="C391" s="241"/>
      <c r="D391" s="241"/>
      <c r="E391" s="245"/>
      <c r="F391" s="246"/>
      <c r="H391" s="83"/>
      <c r="I391" s="84"/>
      <c r="J391" s="85"/>
      <c r="K391" s="119"/>
      <c r="L391" s="86">
        <f t="shared" si="69"/>
        <v>0</v>
      </c>
      <c r="M391" s="84"/>
      <c r="N391" s="84"/>
      <c r="O391" s="87">
        <f t="shared" si="70"/>
        <v>0</v>
      </c>
      <c r="P391" s="241"/>
      <c r="Q391" s="241"/>
      <c r="R391" s="242"/>
      <c r="S391" s="49"/>
      <c r="T391" s="83"/>
      <c r="U391" s="88"/>
      <c r="V391" s="88"/>
      <c r="W391" s="243"/>
      <c r="X391" s="243"/>
      <c r="Y391" s="243"/>
      <c r="Z391" s="243"/>
      <c r="AA391" s="241"/>
      <c r="AB391" s="241"/>
      <c r="AC391" s="241"/>
      <c r="AD391" s="241"/>
      <c r="AE391" s="241"/>
      <c r="AF391" s="241"/>
    </row>
    <row r="392" spans="1:32" ht="14.15" customHeight="1" x14ac:dyDescent="0.55000000000000004">
      <c r="A392" s="244"/>
      <c r="B392" s="241"/>
      <c r="C392" s="241"/>
      <c r="D392" s="241"/>
      <c r="E392" s="245"/>
      <c r="F392" s="246"/>
      <c r="H392" s="83"/>
      <c r="I392" s="84"/>
      <c r="J392" s="85"/>
      <c r="K392" s="119"/>
      <c r="L392" s="86">
        <f t="shared" si="69"/>
        <v>0</v>
      </c>
      <c r="M392" s="84"/>
      <c r="N392" s="84"/>
      <c r="O392" s="87">
        <f t="shared" si="70"/>
        <v>0</v>
      </c>
      <c r="P392" s="241"/>
      <c r="Q392" s="241"/>
      <c r="R392" s="242"/>
      <c r="S392" s="49"/>
      <c r="T392" s="83"/>
      <c r="U392" s="88"/>
      <c r="V392" s="88"/>
      <c r="W392" s="243"/>
      <c r="X392" s="243"/>
      <c r="Y392" s="243"/>
      <c r="Z392" s="243"/>
      <c r="AA392" s="241"/>
      <c r="AB392" s="241"/>
      <c r="AC392" s="241"/>
      <c r="AD392" s="241"/>
      <c r="AE392" s="241"/>
      <c r="AF392" s="241"/>
    </row>
    <row r="393" spans="1:32" ht="14.15" customHeight="1" x14ac:dyDescent="0.55000000000000004">
      <c r="A393" s="244"/>
      <c r="B393" s="241"/>
      <c r="C393" s="241"/>
      <c r="D393" s="241"/>
      <c r="E393" s="245"/>
      <c r="F393" s="246"/>
      <c r="G393" s="89"/>
      <c r="H393" s="90"/>
      <c r="I393" s="91"/>
      <c r="J393" s="92"/>
      <c r="K393" s="120"/>
      <c r="L393" s="93">
        <f>SUM(L385:L392)</f>
        <v>0</v>
      </c>
      <c r="M393" s="91"/>
      <c r="N393" s="91"/>
      <c r="O393" s="93">
        <f>SUM(O385:O392)</f>
        <v>0</v>
      </c>
      <c r="P393" s="241"/>
      <c r="Q393" s="241"/>
      <c r="R393" s="242"/>
      <c r="S393" s="89"/>
      <c r="T393" s="90"/>
      <c r="U393" s="94"/>
      <c r="V393" s="94"/>
      <c r="W393" s="243"/>
      <c r="X393" s="243"/>
      <c r="Y393" s="243"/>
      <c r="Z393" s="243"/>
      <c r="AA393" s="241"/>
      <c r="AB393" s="241"/>
      <c r="AC393" s="241"/>
      <c r="AD393" s="241"/>
      <c r="AE393" s="241"/>
      <c r="AF393" s="241"/>
    </row>
    <row r="394" spans="1:32" ht="14.15" customHeight="1" x14ac:dyDescent="0.55000000000000004">
      <c r="A394" s="244"/>
      <c r="B394" s="241">
        <v>42</v>
      </c>
      <c r="C394" s="241"/>
      <c r="D394" s="241"/>
      <c r="E394" s="245"/>
      <c r="F394" s="246"/>
      <c r="H394" s="83"/>
      <c r="I394" s="84"/>
      <c r="J394" s="85"/>
      <c r="K394" s="119"/>
      <c r="L394" s="86">
        <f t="shared" ref="L394:L401" si="71">I394*J394</f>
        <v>0</v>
      </c>
      <c r="M394" s="84"/>
      <c r="N394" s="84"/>
      <c r="O394" s="87">
        <f t="shared" ref="O394:O401" si="72">M394*N394</f>
        <v>0</v>
      </c>
      <c r="P394" s="240">
        <f>O402</f>
        <v>0</v>
      </c>
      <c r="Q394" s="241"/>
      <c r="R394" s="242"/>
      <c r="S394" s="49"/>
      <c r="T394" s="83"/>
      <c r="U394" s="88"/>
      <c r="V394" s="88"/>
      <c r="W394" s="243"/>
      <c r="X394" s="243"/>
      <c r="Y394" s="243"/>
      <c r="Z394" s="243"/>
      <c r="AA394" s="241"/>
      <c r="AB394" s="241"/>
      <c r="AC394" s="241"/>
      <c r="AD394" s="241"/>
      <c r="AE394" s="241"/>
      <c r="AF394" s="241"/>
    </row>
    <row r="395" spans="1:32" ht="14.15" customHeight="1" x14ac:dyDescent="0.55000000000000004">
      <c r="A395" s="244"/>
      <c r="B395" s="241"/>
      <c r="C395" s="241"/>
      <c r="D395" s="241"/>
      <c r="E395" s="245"/>
      <c r="F395" s="246"/>
      <c r="H395" s="83"/>
      <c r="I395" s="84"/>
      <c r="J395" s="85"/>
      <c r="K395" s="119"/>
      <c r="L395" s="86">
        <f t="shared" si="71"/>
        <v>0</v>
      </c>
      <c r="M395" s="84"/>
      <c r="N395" s="84"/>
      <c r="O395" s="87">
        <f t="shared" si="72"/>
        <v>0</v>
      </c>
      <c r="P395" s="241"/>
      <c r="Q395" s="241"/>
      <c r="R395" s="242"/>
      <c r="S395" s="49"/>
      <c r="T395" s="83"/>
      <c r="U395" s="88"/>
      <c r="V395" s="88"/>
      <c r="W395" s="243"/>
      <c r="X395" s="243"/>
      <c r="Y395" s="243"/>
      <c r="Z395" s="243"/>
      <c r="AA395" s="241"/>
      <c r="AB395" s="241"/>
      <c r="AC395" s="241"/>
      <c r="AD395" s="241"/>
      <c r="AE395" s="241"/>
      <c r="AF395" s="241"/>
    </row>
    <row r="396" spans="1:32" ht="14.15" customHeight="1" x14ac:dyDescent="0.55000000000000004">
      <c r="A396" s="244"/>
      <c r="B396" s="241"/>
      <c r="C396" s="241"/>
      <c r="D396" s="241"/>
      <c r="E396" s="245"/>
      <c r="F396" s="246"/>
      <c r="H396" s="83"/>
      <c r="I396" s="84"/>
      <c r="J396" s="85"/>
      <c r="K396" s="119"/>
      <c r="L396" s="86">
        <f t="shared" si="71"/>
        <v>0</v>
      </c>
      <c r="M396" s="84"/>
      <c r="N396" s="84"/>
      <c r="O396" s="87">
        <f t="shared" si="72"/>
        <v>0</v>
      </c>
      <c r="P396" s="241"/>
      <c r="Q396" s="241"/>
      <c r="R396" s="242"/>
      <c r="S396" s="49"/>
      <c r="T396" s="83"/>
      <c r="U396" s="88"/>
      <c r="V396" s="88"/>
      <c r="W396" s="243"/>
      <c r="X396" s="243"/>
      <c r="Y396" s="243"/>
      <c r="Z396" s="243"/>
      <c r="AA396" s="241"/>
      <c r="AB396" s="241"/>
      <c r="AC396" s="241"/>
      <c r="AD396" s="241"/>
      <c r="AE396" s="241"/>
      <c r="AF396" s="241"/>
    </row>
    <row r="397" spans="1:32" ht="14.15" customHeight="1" x14ac:dyDescent="0.55000000000000004">
      <c r="A397" s="244"/>
      <c r="B397" s="241"/>
      <c r="C397" s="241"/>
      <c r="D397" s="241"/>
      <c r="E397" s="245"/>
      <c r="F397" s="246"/>
      <c r="H397" s="83"/>
      <c r="I397" s="84"/>
      <c r="J397" s="85"/>
      <c r="K397" s="119"/>
      <c r="L397" s="86">
        <f t="shared" si="71"/>
        <v>0</v>
      </c>
      <c r="M397" s="84"/>
      <c r="N397" s="84"/>
      <c r="O397" s="87">
        <f t="shared" si="72"/>
        <v>0</v>
      </c>
      <c r="P397" s="241"/>
      <c r="Q397" s="241"/>
      <c r="R397" s="242"/>
      <c r="S397" s="49"/>
      <c r="T397" s="83"/>
      <c r="U397" s="88"/>
      <c r="V397" s="88"/>
      <c r="W397" s="243"/>
      <c r="X397" s="243"/>
      <c r="Y397" s="243"/>
      <c r="Z397" s="243"/>
      <c r="AA397" s="241"/>
      <c r="AB397" s="241"/>
      <c r="AC397" s="241"/>
      <c r="AD397" s="241"/>
      <c r="AE397" s="241"/>
      <c r="AF397" s="241"/>
    </row>
    <row r="398" spans="1:32" ht="14.15" customHeight="1" x14ac:dyDescent="0.55000000000000004">
      <c r="A398" s="244"/>
      <c r="B398" s="241"/>
      <c r="C398" s="241"/>
      <c r="D398" s="241"/>
      <c r="E398" s="245"/>
      <c r="F398" s="246"/>
      <c r="H398" s="83"/>
      <c r="I398" s="84"/>
      <c r="J398" s="85"/>
      <c r="K398" s="119"/>
      <c r="L398" s="86">
        <f t="shared" si="71"/>
        <v>0</v>
      </c>
      <c r="M398" s="84"/>
      <c r="N398" s="84"/>
      <c r="O398" s="87">
        <f t="shared" si="72"/>
        <v>0</v>
      </c>
      <c r="P398" s="241"/>
      <c r="Q398" s="241"/>
      <c r="R398" s="242"/>
      <c r="S398" s="49"/>
      <c r="T398" s="83"/>
      <c r="U398" s="88"/>
      <c r="V398" s="88"/>
      <c r="W398" s="243"/>
      <c r="X398" s="243"/>
      <c r="Y398" s="243"/>
      <c r="Z398" s="243"/>
      <c r="AA398" s="241"/>
      <c r="AB398" s="241"/>
      <c r="AC398" s="241"/>
      <c r="AD398" s="241"/>
      <c r="AE398" s="241"/>
      <c r="AF398" s="241"/>
    </row>
    <row r="399" spans="1:32" ht="14.15" customHeight="1" x14ac:dyDescent="0.55000000000000004">
      <c r="A399" s="244"/>
      <c r="B399" s="241"/>
      <c r="C399" s="241"/>
      <c r="D399" s="241"/>
      <c r="E399" s="245"/>
      <c r="F399" s="246"/>
      <c r="H399" s="83"/>
      <c r="I399" s="84"/>
      <c r="J399" s="85"/>
      <c r="K399" s="119"/>
      <c r="L399" s="86">
        <f t="shared" si="71"/>
        <v>0</v>
      </c>
      <c r="M399" s="84"/>
      <c r="N399" s="84"/>
      <c r="O399" s="87">
        <f t="shared" si="72"/>
        <v>0</v>
      </c>
      <c r="P399" s="241"/>
      <c r="Q399" s="241"/>
      <c r="R399" s="242"/>
      <c r="S399" s="49"/>
      <c r="T399" s="83"/>
      <c r="U399" s="88"/>
      <c r="V399" s="88"/>
      <c r="W399" s="243"/>
      <c r="X399" s="243"/>
      <c r="Y399" s="243"/>
      <c r="Z399" s="243"/>
      <c r="AA399" s="241"/>
      <c r="AB399" s="241"/>
      <c r="AC399" s="241"/>
      <c r="AD399" s="241"/>
      <c r="AE399" s="241"/>
      <c r="AF399" s="241"/>
    </row>
    <row r="400" spans="1:32" ht="14.15" customHeight="1" x14ac:dyDescent="0.55000000000000004">
      <c r="A400" s="244"/>
      <c r="B400" s="241"/>
      <c r="C400" s="241"/>
      <c r="D400" s="241"/>
      <c r="E400" s="245"/>
      <c r="F400" s="246"/>
      <c r="H400" s="83"/>
      <c r="I400" s="84"/>
      <c r="J400" s="85"/>
      <c r="K400" s="119"/>
      <c r="L400" s="86">
        <f t="shared" si="71"/>
        <v>0</v>
      </c>
      <c r="M400" s="84"/>
      <c r="N400" s="84"/>
      <c r="O400" s="87">
        <f t="shared" si="72"/>
        <v>0</v>
      </c>
      <c r="P400" s="241"/>
      <c r="Q400" s="241"/>
      <c r="R400" s="242"/>
      <c r="S400" s="49"/>
      <c r="T400" s="83"/>
      <c r="U400" s="88"/>
      <c r="V400" s="88"/>
      <c r="W400" s="243"/>
      <c r="X400" s="243"/>
      <c r="Y400" s="243"/>
      <c r="Z400" s="243"/>
      <c r="AA400" s="241"/>
      <c r="AB400" s="241"/>
      <c r="AC400" s="241"/>
      <c r="AD400" s="241"/>
      <c r="AE400" s="241"/>
      <c r="AF400" s="241"/>
    </row>
    <row r="401" spans="1:32" ht="14.15" customHeight="1" x14ac:dyDescent="0.55000000000000004">
      <c r="A401" s="244"/>
      <c r="B401" s="241"/>
      <c r="C401" s="241"/>
      <c r="D401" s="241"/>
      <c r="E401" s="245"/>
      <c r="F401" s="246"/>
      <c r="H401" s="83"/>
      <c r="I401" s="84"/>
      <c r="J401" s="85"/>
      <c r="K401" s="119"/>
      <c r="L401" s="86">
        <f t="shared" si="71"/>
        <v>0</v>
      </c>
      <c r="M401" s="84"/>
      <c r="N401" s="84"/>
      <c r="O401" s="87">
        <f t="shared" si="72"/>
        <v>0</v>
      </c>
      <c r="P401" s="241"/>
      <c r="Q401" s="241"/>
      <c r="R401" s="242"/>
      <c r="S401" s="49"/>
      <c r="T401" s="83"/>
      <c r="U401" s="88"/>
      <c r="V401" s="88"/>
      <c r="W401" s="243"/>
      <c r="X401" s="243"/>
      <c r="Y401" s="243"/>
      <c r="Z401" s="243"/>
      <c r="AA401" s="241"/>
      <c r="AB401" s="241"/>
      <c r="AC401" s="241"/>
      <c r="AD401" s="241"/>
      <c r="AE401" s="241"/>
      <c r="AF401" s="241"/>
    </row>
    <row r="402" spans="1:32" ht="14.15" customHeight="1" x14ac:dyDescent="0.55000000000000004">
      <c r="A402" s="244"/>
      <c r="B402" s="241"/>
      <c r="C402" s="241"/>
      <c r="D402" s="241"/>
      <c r="E402" s="245"/>
      <c r="F402" s="246"/>
      <c r="G402" s="89"/>
      <c r="H402" s="90"/>
      <c r="I402" s="91"/>
      <c r="J402" s="92"/>
      <c r="K402" s="120"/>
      <c r="L402" s="93">
        <f>SUM(L394:L401)</f>
        <v>0</v>
      </c>
      <c r="M402" s="91"/>
      <c r="N402" s="91"/>
      <c r="O402" s="93">
        <f>SUM(O394:O401)</f>
        <v>0</v>
      </c>
      <c r="P402" s="241"/>
      <c r="Q402" s="241"/>
      <c r="R402" s="242"/>
      <c r="S402" s="89"/>
      <c r="T402" s="90"/>
      <c r="U402" s="94"/>
      <c r="V402" s="94"/>
      <c r="W402" s="243"/>
      <c r="X402" s="243"/>
      <c r="Y402" s="243"/>
      <c r="Z402" s="243"/>
      <c r="AA402" s="241"/>
      <c r="AB402" s="241"/>
      <c r="AC402" s="241"/>
      <c r="AD402" s="241"/>
      <c r="AE402" s="241"/>
      <c r="AF402" s="241"/>
    </row>
    <row r="403" spans="1:32" ht="14.15" customHeight="1" x14ac:dyDescent="0.55000000000000004">
      <c r="A403" s="244"/>
      <c r="B403" s="241">
        <v>43</v>
      </c>
      <c r="C403" s="241"/>
      <c r="D403" s="241"/>
      <c r="E403" s="245"/>
      <c r="F403" s="246"/>
      <c r="H403" s="83"/>
      <c r="I403" s="84"/>
      <c r="J403" s="85"/>
      <c r="K403" s="119"/>
      <c r="L403" s="86">
        <f t="shared" ref="L403:L410" si="73">I403*J403</f>
        <v>0</v>
      </c>
      <c r="M403" s="84"/>
      <c r="N403" s="84"/>
      <c r="O403" s="87">
        <f t="shared" ref="O403:O410" si="74">M403*N403</f>
        <v>0</v>
      </c>
      <c r="P403" s="240">
        <f>O411</f>
        <v>0</v>
      </c>
      <c r="Q403" s="241"/>
      <c r="R403" s="242"/>
      <c r="S403" s="49"/>
      <c r="T403" s="83"/>
      <c r="U403" s="88"/>
      <c r="V403" s="88"/>
      <c r="W403" s="243"/>
      <c r="X403" s="243"/>
      <c r="Y403" s="243"/>
      <c r="Z403" s="243"/>
      <c r="AA403" s="241"/>
      <c r="AB403" s="241"/>
      <c r="AC403" s="241"/>
      <c r="AD403" s="241"/>
      <c r="AE403" s="241"/>
      <c r="AF403" s="241"/>
    </row>
    <row r="404" spans="1:32" ht="14.15" customHeight="1" x14ac:dyDescent="0.55000000000000004">
      <c r="A404" s="244"/>
      <c r="B404" s="241"/>
      <c r="C404" s="241"/>
      <c r="D404" s="241"/>
      <c r="E404" s="245"/>
      <c r="F404" s="246"/>
      <c r="H404" s="83"/>
      <c r="I404" s="84"/>
      <c r="J404" s="85"/>
      <c r="K404" s="119"/>
      <c r="L404" s="86">
        <f t="shared" si="73"/>
        <v>0</v>
      </c>
      <c r="M404" s="84"/>
      <c r="N404" s="84"/>
      <c r="O404" s="87">
        <f t="shared" si="74"/>
        <v>0</v>
      </c>
      <c r="P404" s="241"/>
      <c r="Q404" s="241"/>
      <c r="R404" s="242"/>
      <c r="S404" s="49"/>
      <c r="T404" s="83"/>
      <c r="U404" s="88"/>
      <c r="V404" s="88"/>
      <c r="W404" s="243"/>
      <c r="X404" s="243"/>
      <c r="Y404" s="243"/>
      <c r="Z404" s="243"/>
      <c r="AA404" s="241"/>
      <c r="AB404" s="241"/>
      <c r="AC404" s="241"/>
      <c r="AD404" s="241"/>
      <c r="AE404" s="241"/>
      <c r="AF404" s="241"/>
    </row>
    <row r="405" spans="1:32" ht="14.15" customHeight="1" x14ac:dyDescent="0.55000000000000004">
      <c r="A405" s="244"/>
      <c r="B405" s="241"/>
      <c r="C405" s="241"/>
      <c r="D405" s="241"/>
      <c r="E405" s="245"/>
      <c r="F405" s="246"/>
      <c r="H405" s="83"/>
      <c r="I405" s="84"/>
      <c r="J405" s="85"/>
      <c r="K405" s="119"/>
      <c r="L405" s="86">
        <f t="shared" si="73"/>
        <v>0</v>
      </c>
      <c r="M405" s="84"/>
      <c r="N405" s="84"/>
      <c r="O405" s="87">
        <f t="shared" si="74"/>
        <v>0</v>
      </c>
      <c r="P405" s="241"/>
      <c r="Q405" s="241"/>
      <c r="R405" s="242"/>
      <c r="S405" s="49"/>
      <c r="T405" s="83"/>
      <c r="U405" s="88"/>
      <c r="V405" s="88"/>
      <c r="W405" s="243"/>
      <c r="X405" s="243"/>
      <c r="Y405" s="243"/>
      <c r="Z405" s="243"/>
      <c r="AA405" s="241"/>
      <c r="AB405" s="241"/>
      <c r="AC405" s="241"/>
      <c r="AD405" s="241"/>
      <c r="AE405" s="241"/>
      <c r="AF405" s="241"/>
    </row>
    <row r="406" spans="1:32" ht="14.15" customHeight="1" x14ac:dyDescent="0.55000000000000004">
      <c r="A406" s="244"/>
      <c r="B406" s="241"/>
      <c r="C406" s="241"/>
      <c r="D406" s="241"/>
      <c r="E406" s="245"/>
      <c r="F406" s="246"/>
      <c r="H406" s="83"/>
      <c r="I406" s="84"/>
      <c r="J406" s="85"/>
      <c r="K406" s="119"/>
      <c r="L406" s="86">
        <f t="shared" si="73"/>
        <v>0</v>
      </c>
      <c r="M406" s="84"/>
      <c r="N406" s="84"/>
      <c r="O406" s="87">
        <f t="shared" si="74"/>
        <v>0</v>
      </c>
      <c r="P406" s="241"/>
      <c r="Q406" s="241"/>
      <c r="R406" s="242"/>
      <c r="S406" s="49"/>
      <c r="T406" s="83"/>
      <c r="U406" s="88"/>
      <c r="V406" s="88"/>
      <c r="W406" s="243"/>
      <c r="X406" s="243"/>
      <c r="Y406" s="243"/>
      <c r="Z406" s="243"/>
      <c r="AA406" s="241"/>
      <c r="AB406" s="241"/>
      <c r="AC406" s="241"/>
      <c r="AD406" s="241"/>
      <c r="AE406" s="241"/>
      <c r="AF406" s="241"/>
    </row>
    <row r="407" spans="1:32" ht="14.15" customHeight="1" x14ac:dyDescent="0.55000000000000004">
      <c r="A407" s="244"/>
      <c r="B407" s="241"/>
      <c r="C407" s="241"/>
      <c r="D407" s="241"/>
      <c r="E407" s="245"/>
      <c r="F407" s="246"/>
      <c r="H407" s="83"/>
      <c r="I407" s="84"/>
      <c r="J407" s="85"/>
      <c r="K407" s="119"/>
      <c r="L407" s="86">
        <f t="shared" si="73"/>
        <v>0</v>
      </c>
      <c r="M407" s="84"/>
      <c r="N407" s="84"/>
      <c r="O407" s="87">
        <f t="shared" si="74"/>
        <v>0</v>
      </c>
      <c r="P407" s="241"/>
      <c r="Q407" s="241"/>
      <c r="R407" s="242"/>
      <c r="S407" s="49"/>
      <c r="T407" s="83"/>
      <c r="U407" s="88"/>
      <c r="V407" s="88"/>
      <c r="W407" s="243"/>
      <c r="X407" s="243"/>
      <c r="Y407" s="243"/>
      <c r="Z407" s="243"/>
      <c r="AA407" s="241"/>
      <c r="AB407" s="241"/>
      <c r="AC407" s="241"/>
      <c r="AD407" s="241"/>
      <c r="AE407" s="241"/>
      <c r="AF407" s="241"/>
    </row>
    <row r="408" spans="1:32" ht="14.15" customHeight="1" x14ac:dyDescent="0.55000000000000004">
      <c r="A408" s="244"/>
      <c r="B408" s="241"/>
      <c r="C408" s="241"/>
      <c r="D408" s="241"/>
      <c r="E408" s="245"/>
      <c r="F408" s="246"/>
      <c r="H408" s="83"/>
      <c r="I408" s="84"/>
      <c r="J408" s="85"/>
      <c r="K408" s="119"/>
      <c r="L408" s="86">
        <f t="shared" si="73"/>
        <v>0</v>
      </c>
      <c r="M408" s="84"/>
      <c r="N408" s="84"/>
      <c r="O408" s="87">
        <f t="shared" si="74"/>
        <v>0</v>
      </c>
      <c r="P408" s="241"/>
      <c r="Q408" s="241"/>
      <c r="R408" s="242"/>
      <c r="S408" s="49"/>
      <c r="T408" s="83"/>
      <c r="U408" s="88"/>
      <c r="V408" s="88"/>
      <c r="W408" s="243"/>
      <c r="X408" s="243"/>
      <c r="Y408" s="243"/>
      <c r="Z408" s="243"/>
      <c r="AA408" s="241"/>
      <c r="AB408" s="241"/>
      <c r="AC408" s="241"/>
      <c r="AD408" s="241"/>
      <c r="AE408" s="241"/>
      <c r="AF408" s="241"/>
    </row>
    <row r="409" spans="1:32" ht="14.15" customHeight="1" x14ac:dyDescent="0.55000000000000004">
      <c r="A409" s="244"/>
      <c r="B409" s="241"/>
      <c r="C409" s="241"/>
      <c r="D409" s="241"/>
      <c r="E409" s="245"/>
      <c r="F409" s="246"/>
      <c r="H409" s="83"/>
      <c r="I409" s="84"/>
      <c r="J409" s="85"/>
      <c r="K409" s="119"/>
      <c r="L409" s="86">
        <f t="shared" si="73"/>
        <v>0</v>
      </c>
      <c r="M409" s="84"/>
      <c r="N409" s="84"/>
      <c r="O409" s="87">
        <f t="shared" si="74"/>
        <v>0</v>
      </c>
      <c r="P409" s="241"/>
      <c r="Q409" s="241"/>
      <c r="R409" s="242"/>
      <c r="S409" s="49"/>
      <c r="T409" s="83"/>
      <c r="U409" s="88"/>
      <c r="V409" s="88"/>
      <c r="W409" s="243"/>
      <c r="X409" s="243"/>
      <c r="Y409" s="243"/>
      <c r="Z409" s="243"/>
      <c r="AA409" s="241"/>
      <c r="AB409" s="241"/>
      <c r="AC409" s="241"/>
      <c r="AD409" s="241"/>
      <c r="AE409" s="241"/>
      <c r="AF409" s="241"/>
    </row>
    <row r="410" spans="1:32" ht="14.15" customHeight="1" x14ac:dyDescent="0.55000000000000004">
      <c r="A410" s="244"/>
      <c r="B410" s="241"/>
      <c r="C410" s="241"/>
      <c r="D410" s="241"/>
      <c r="E410" s="245"/>
      <c r="F410" s="246"/>
      <c r="H410" s="83"/>
      <c r="I410" s="84"/>
      <c r="J410" s="85"/>
      <c r="K410" s="119"/>
      <c r="L410" s="86">
        <f t="shared" si="73"/>
        <v>0</v>
      </c>
      <c r="M410" s="84"/>
      <c r="N410" s="84"/>
      <c r="O410" s="87">
        <f t="shared" si="74"/>
        <v>0</v>
      </c>
      <c r="P410" s="241"/>
      <c r="Q410" s="241"/>
      <c r="R410" s="242"/>
      <c r="S410" s="49"/>
      <c r="T410" s="83"/>
      <c r="U410" s="88"/>
      <c r="V410" s="88"/>
      <c r="W410" s="243"/>
      <c r="X410" s="243"/>
      <c r="Y410" s="243"/>
      <c r="Z410" s="243"/>
      <c r="AA410" s="241"/>
      <c r="AB410" s="241"/>
      <c r="AC410" s="241"/>
      <c r="AD410" s="241"/>
      <c r="AE410" s="241"/>
      <c r="AF410" s="241"/>
    </row>
    <row r="411" spans="1:32" ht="14.15" customHeight="1" x14ac:dyDescent="0.55000000000000004">
      <c r="A411" s="244"/>
      <c r="B411" s="241"/>
      <c r="C411" s="241"/>
      <c r="D411" s="241"/>
      <c r="E411" s="245"/>
      <c r="F411" s="246"/>
      <c r="G411" s="89"/>
      <c r="H411" s="90"/>
      <c r="I411" s="91"/>
      <c r="J411" s="92"/>
      <c r="K411" s="120"/>
      <c r="L411" s="93">
        <f>SUM(L403:L410)</f>
        <v>0</v>
      </c>
      <c r="M411" s="91"/>
      <c r="N411" s="91"/>
      <c r="O411" s="93">
        <f>SUM(O403:O410)</f>
        <v>0</v>
      </c>
      <c r="P411" s="241"/>
      <c r="Q411" s="241"/>
      <c r="R411" s="242"/>
      <c r="S411" s="89"/>
      <c r="T411" s="90"/>
      <c r="U411" s="94"/>
      <c r="V411" s="94"/>
      <c r="W411" s="243"/>
      <c r="X411" s="243"/>
      <c r="Y411" s="243"/>
      <c r="Z411" s="243"/>
      <c r="AA411" s="241"/>
      <c r="AB411" s="241"/>
      <c r="AC411" s="241"/>
      <c r="AD411" s="241"/>
      <c r="AE411" s="241"/>
      <c r="AF411" s="241"/>
    </row>
    <row r="412" spans="1:32" ht="14.15" customHeight="1" x14ac:dyDescent="0.55000000000000004">
      <c r="A412" s="244"/>
      <c r="B412" s="241">
        <v>44</v>
      </c>
      <c r="C412" s="241"/>
      <c r="D412" s="241"/>
      <c r="E412" s="245"/>
      <c r="F412" s="246"/>
      <c r="H412" s="83"/>
      <c r="I412" s="84"/>
      <c r="J412" s="85"/>
      <c r="K412" s="119"/>
      <c r="L412" s="86">
        <f t="shared" ref="L412:L419" si="75">I412*J412</f>
        <v>0</v>
      </c>
      <c r="M412" s="84"/>
      <c r="N412" s="84"/>
      <c r="O412" s="87">
        <f t="shared" ref="O412:O419" si="76">M412*N412</f>
        <v>0</v>
      </c>
      <c r="P412" s="240">
        <f>O420</f>
        <v>0</v>
      </c>
      <c r="Q412" s="241"/>
      <c r="R412" s="242"/>
      <c r="S412" s="49"/>
      <c r="T412" s="83"/>
      <c r="U412" s="88"/>
      <c r="V412" s="88"/>
      <c r="W412" s="243"/>
      <c r="X412" s="243"/>
      <c r="Y412" s="243"/>
      <c r="Z412" s="243"/>
      <c r="AA412" s="241"/>
      <c r="AB412" s="241"/>
      <c r="AC412" s="241"/>
      <c r="AD412" s="241"/>
      <c r="AE412" s="241"/>
      <c r="AF412" s="241"/>
    </row>
    <row r="413" spans="1:32" ht="14.15" customHeight="1" x14ac:dyDescent="0.55000000000000004">
      <c r="A413" s="244"/>
      <c r="B413" s="241"/>
      <c r="C413" s="241"/>
      <c r="D413" s="241"/>
      <c r="E413" s="245"/>
      <c r="F413" s="246"/>
      <c r="H413" s="83"/>
      <c r="I413" s="84"/>
      <c r="J413" s="85"/>
      <c r="K413" s="119"/>
      <c r="L413" s="86">
        <f t="shared" si="75"/>
        <v>0</v>
      </c>
      <c r="M413" s="84"/>
      <c r="N413" s="84"/>
      <c r="O413" s="87">
        <f t="shared" si="76"/>
        <v>0</v>
      </c>
      <c r="P413" s="241"/>
      <c r="Q413" s="241"/>
      <c r="R413" s="242"/>
      <c r="S413" s="49"/>
      <c r="T413" s="83"/>
      <c r="U413" s="88"/>
      <c r="V413" s="88"/>
      <c r="W413" s="243"/>
      <c r="X413" s="243"/>
      <c r="Y413" s="243"/>
      <c r="Z413" s="243"/>
      <c r="AA413" s="241"/>
      <c r="AB413" s="241"/>
      <c r="AC413" s="241"/>
      <c r="AD413" s="241"/>
      <c r="AE413" s="241"/>
      <c r="AF413" s="241"/>
    </row>
    <row r="414" spans="1:32" ht="14.15" customHeight="1" x14ac:dyDescent="0.55000000000000004">
      <c r="A414" s="244"/>
      <c r="B414" s="241"/>
      <c r="C414" s="241"/>
      <c r="D414" s="241"/>
      <c r="E414" s="245"/>
      <c r="F414" s="246"/>
      <c r="H414" s="83"/>
      <c r="I414" s="84"/>
      <c r="J414" s="85"/>
      <c r="K414" s="119"/>
      <c r="L414" s="86">
        <f t="shared" si="75"/>
        <v>0</v>
      </c>
      <c r="M414" s="84"/>
      <c r="N414" s="84"/>
      <c r="O414" s="87">
        <f t="shared" si="76"/>
        <v>0</v>
      </c>
      <c r="P414" s="241"/>
      <c r="Q414" s="241"/>
      <c r="R414" s="242"/>
      <c r="S414" s="49"/>
      <c r="T414" s="83"/>
      <c r="U414" s="88"/>
      <c r="V414" s="88"/>
      <c r="W414" s="243"/>
      <c r="X414" s="243"/>
      <c r="Y414" s="243"/>
      <c r="Z414" s="243"/>
      <c r="AA414" s="241"/>
      <c r="AB414" s="241"/>
      <c r="AC414" s="241"/>
      <c r="AD414" s="241"/>
      <c r="AE414" s="241"/>
      <c r="AF414" s="241"/>
    </row>
    <row r="415" spans="1:32" ht="14.15" customHeight="1" x14ac:dyDescent="0.55000000000000004">
      <c r="A415" s="244"/>
      <c r="B415" s="241"/>
      <c r="C415" s="241"/>
      <c r="D415" s="241"/>
      <c r="E415" s="245"/>
      <c r="F415" s="246"/>
      <c r="H415" s="83"/>
      <c r="I415" s="84"/>
      <c r="J415" s="85"/>
      <c r="K415" s="119"/>
      <c r="L415" s="86">
        <f t="shared" si="75"/>
        <v>0</v>
      </c>
      <c r="M415" s="84"/>
      <c r="N415" s="84"/>
      <c r="O415" s="87">
        <f t="shared" si="76"/>
        <v>0</v>
      </c>
      <c r="P415" s="241"/>
      <c r="Q415" s="241"/>
      <c r="R415" s="242"/>
      <c r="S415" s="49"/>
      <c r="T415" s="83"/>
      <c r="U415" s="88"/>
      <c r="V415" s="88"/>
      <c r="W415" s="243"/>
      <c r="X415" s="243"/>
      <c r="Y415" s="243"/>
      <c r="Z415" s="243"/>
      <c r="AA415" s="241"/>
      <c r="AB415" s="241"/>
      <c r="AC415" s="241"/>
      <c r="AD415" s="241"/>
      <c r="AE415" s="241"/>
      <c r="AF415" s="241"/>
    </row>
    <row r="416" spans="1:32" ht="14.15" customHeight="1" x14ac:dyDescent="0.55000000000000004">
      <c r="A416" s="244"/>
      <c r="B416" s="241"/>
      <c r="C416" s="241"/>
      <c r="D416" s="241"/>
      <c r="E416" s="245"/>
      <c r="F416" s="246"/>
      <c r="H416" s="83"/>
      <c r="I416" s="84"/>
      <c r="J416" s="85"/>
      <c r="K416" s="119"/>
      <c r="L416" s="86">
        <f t="shared" si="75"/>
        <v>0</v>
      </c>
      <c r="M416" s="84"/>
      <c r="N416" s="84"/>
      <c r="O416" s="87">
        <f t="shared" si="76"/>
        <v>0</v>
      </c>
      <c r="P416" s="241"/>
      <c r="Q416" s="241"/>
      <c r="R416" s="242"/>
      <c r="S416" s="49"/>
      <c r="T416" s="83"/>
      <c r="U416" s="88"/>
      <c r="V416" s="88"/>
      <c r="W416" s="243"/>
      <c r="X416" s="243"/>
      <c r="Y416" s="243"/>
      <c r="Z416" s="243"/>
      <c r="AA416" s="241"/>
      <c r="AB416" s="241"/>
      <c r="AC416" s="241"/>
      <c r="AD416" s="241"/>
      <c r="AE416" s="241"/>
      <c r="AF416" s="241"/>
    </row>
    <row r="417" spans="1:32" ht="14.15" customHeight="1" x14ac:dyDescent="0.55000000000000004">
      <c r="A417" s="244"/>
      <c r="B417" s="241"/>
      <c r="C417" s="241"/>
      <c r="D417" s="241"/>
      <c r="E417" s="245"/>
      <c r="F417" s="246"/>
      <c r="H417" s="83"/>
      <c r="I417" s="84"/>
      <c r="J417" s="85"/>
      <c r="K417" s="119"/>
      <c r="L417" s="86">
        <f t="shared" si="75"/>
        <v>0</v>
      </c>
      <c r="M417" s="84"/>
      <c r="N417" s="84"/>
      <c r="O417" s="87">
        <f t="shared" si="76"/>
        <v>0</v>
      </c>
      <c r="P417" s="241"/>
      <c r="Q417" s="241"/>
      <c r="R417" s="242"/>
      <c r="S417" s="49"/>
      <c r="T417" s="83"/>
      <c r="U417" s="88"/>
      <c r="V417" s="88"/>
      <c r="W417" s="243"/>
      <c r="X417" s="243"/>
      <c r="Y417" s="243"/>
      <c r="Z417" s="243"/>
      <c r="AA417" s="241"/>
      <c r="AB417" s="241"/>
      <c r="AC417" s="241"/>
      <c r="AD417" s="241"/>
      <c r="AE417" s="241"/>
      <c r="AF417" s="241"/>
    </row>
    <row r="418" spans="1:32" ht="14.15" customHeight="1" x14ac:dyDescent="0.55000000000000004">
      <c r="A418" s="244"/>
      <c r="B418" s="241"/>
      <c r="C418" s="241"/>
      <c r="D418" s="241"/>
      <c r="E418" s="245"/>
      <c r="F418" s="246"/>
      <c r="H418" s="83"/>
      <c r="I418" s="84"/>
      <c r="J418" s="85"/>
      <c r="K418" s="119"/>
      <c r="L418" s="86">
        <f t="shared" si="75"/>
        <v>0</v>
      </c>
      <c r="M418" s="84"/>
      <c r="N418" s="84"/>
      <c r="O418" s="87">
        <f t="shared" si="76"/>
        <v>0</v>
      </c>
      <c r="P418" s="241"/>
      <c r="Q418" s="241"/>
      <c r="R418" s="242"/>
      <c r="S418" s="49"/>
      <c r="T418" s="83"/>
      <c r="U418" s="88"/>
      <c r="V418" s="88"/>
      <c r="W418" s="243"/>
      <c r="X418" s="243"/>
      <c r="Y418" s="243"/>
      <c r="Z418" s="243"/>
      <c r="AA418" s="241"/>
      <c r="AB418" s="241"/>
      <c r="AC418" s="241"/>
      <c r="AD418" s="241"/>
      <c r="AE418" s="241"/>
      <c r="AF418" s="241"/>
    </row>
    <row r="419" spans="1:32" ht="14.15" customHeight="1" x14ac:dyDescent="0.55000000000000004">
      <c r="A419" s="244"/>
      <c r="B419" s="241"/>
      <c r="C419" s="241"/>
      <c r="D419" s="241"/>
      <c r="E419" s="245"/>
      <c r="F419" s="246"/>
      <c r="H419" s="83"/>
      <c r="I419" s="84"/>
      <c r="J419" s="85"/>
      <c r="K419" s="119"/>
      <c r="L419" s="86">
        <f t="shared" si="75"/>
        <v>0</v>
      </c>
      <c r="M419" s="84"/>
      <c r="N419" s="84"/>
      <c r="O419" s="87">
        <f t="shared" si="76"/>
        <v>0</v>
      </c>
      <c r="P419" s="241"/>
      <c r="Q419" s="241"/>
      <c r="R419" s="242"/>
      <c r="S419" s="49"/>
      <c r="T419" s="83"/>
      <c r="U419" s="88"/>
      <c r="V419" s="88"/>
      <c r="W419" s="243"/>
      <c r="X419" s="243"/>
      <c r="Y419" s="243"/>
      <c r="Z419" s="243"/>
      <c r="AA419" s="241"/>
      <c r="AB419" s="241"/>
      <c r="AC419" s="241"/>
      <c r="AD419" s="241"/>
      <c r="AE419" s="241"/>
      <c r="AF419" s="241"/>
    </row>
    <row r="420" spans="1:32" ht="14.15" customHeight="1" x14ac:dyDescent="0.55000000000000004">
      <c r="A420" s="244"/>
      <c r="B420" s="241"/>
      <c r="C420" s="241"/>
      <c r="D420" s="241"/>
      <c r="E420" s="245"/>
      <c r="F420" s="246"/>
      <c r="G420" s="89"/>
      <c r="H420" s="90"/>
      <c r="I420" s="91"/>
      <c r="J420" s="92"/>
      <c r="K420" s="120"/>
      <c r="L420" s="93">
        <f>SUM(L412:L419)</f>
        <v>0</v>
      </c>
      <c r="M420" s="91"/>
      <c r="N420" s="91"/>
      <c r="O420" s="93">
        <f>SUM(O412:O419)</f>
        <v>0</v>
      </c>
      <c r="P420" s="241"/>
      <c r="Q420" s="241"/>
      <c r="R420" s="242"/>
      <c r="S420" s="89"/>
      <c r="T420" s="90"/>
      <c r="U420" s="94"/>
      <c r="V420" s="94"/>
      <c r="W420" s="243"/>
      <c r="X420" s="243"/>
      <c r="Y420" s="243"/>
      <c r="Z420" s="243"/>
      <c r="AA420" s="241"/>
      <c r="AB420" s="241"/>
      <c r="AC420" s="241"/>
      <c r="AD420" s="241"/>
      <c r="AE420" s="241"/>
      <c r="AF420" s="241"/>
    </row>
    <row r="421" spans="1:32" ht="14.15" customHeight="1" x14ac:dyDescent="0.55000000000000004">
      <c r="A421" s="244"/>
      <c r="B421" s="241">
        <v>45</v>
      </c>
      <c r="C421" s="241"/>
      <c r="D421" s="241"/>
      <c r="E421" s="245"/>
      <c r="F421" s="246"/>
      <c r="H421" s="83"/>
      <c r="I421" s="84"/>
      <c r="J421" s="85"/>
      <c r="K421" s="119"/>
      <c r="L421" s="86">
        <f t="shared" ref="L421:L428" si="77">I421*J421</f>
        <v>0</v>
      </c>
      <c r="M421" s="84"/>
      <c r="N421" s="84"/>
      <c r="O421" s="87">
        <f t="shared" ref="O421:O428" si="78">M421*N421</f>
        <v>0</v>
      </c>
      <c r="P421" s="240">
        <f>O429</f>
        <v>0</v>
      </c>
      <c r="Q421" s="241"/>
      <c r="R421" s="242"/>
      <c r="S421" s="49"/>
      <c r="T421" s="83"/>
      <c r="U421" s="88"/>
      <c r="V421" s="88"/>
      <c r="W421" s="243"/>
      <c r="X421" s="243"/>
      <c r="Y421" s="243"/>
      <c r="Z421" s="243"/>
      <c r="AA421" s="241"/>
      <c r="AB421" s="241"/>
      <c r="AC421" s="241"/>
      <c r="AD421" s="241"/>
      <c r="AE421" s="241"/>
      <c r="AF421" s="241"/>
    </row>
    <row r="422" spans="1:32" ht="14.15" customHeight="1" x14ac:dyDescent="0.55000000000000004">
      <c r="A422" s="244"/>
      <c r="B422" s="241"/>
      <c r="C422" s="241"/>
      <c r="D422" s="241"/>
      <c r="E422" s="245"/>
      <c r="F422" s="246"/>
      <c r="H422" s="83"/>
      <c r="I422" s="84"/>
      <c r="J422" s="85"/>
      <c r="K422" s="119"/>
      <c r="L422" s="86">
        <f t="shared" si="77"/>
        <v>0</v>
      </c>
      <c r="M422" s="84"/>
      <c r="N422" s="84"/>
      <c r="O422" s="87">
        <f t="shared" si="78"/>
        <v>0</v>
      </c>
      <c r="P422" s="241"/>
      <c r="Q422" s="241"/>
      <c r="R422" s="242"/>
      <c r="S422" s="49"/>
      <c r="T422" s="83"/>
      <c r="U422" s="88"/>
      <c r="V422" s="88"/>
      <c r="W422" s="243"/>
      <c r="X422" s="243"/>
      <c r="Y422" s="243"/>
      <c r="Z422" s="243"/>
      <c r="AA422" s="241"/>
      <c r="AB422" s="241"/>
      <c r="AC422" s="241"/>
      <c r="AD422" s="241"/>
      <c r="AE422" s="241"/>
      <c r="AF422" s="241"/>
    </row>
    <row r="423" spans="1:32" ht="14.15" customHeight="1" x14ac:dyDescent="0.55000000000000004">
      <c r="A423" s="244"/>
      <c r="B423" s="241"/>
      <c r="C423" s="241"/>
      <c r="D423" s="241"/>
      <c r="E423" s="245"/>
      <c r="F423" s="246"/>
      <c r="H423" s="83"/>
      <c r="I423" s="84"/>
      <c r="J423" s="85"/>
      <c r="K423" s="119"/>
      <c r="L423" s="86">
        <f t="shared" si="77"/>
        <v>0</v>
      </c>
      <c r="M423" s="84"/>
      <c r="N423" s="84"/>
      <c r="O423" s="87">
        <f t="shared" si="78"/>
        <v>0</v>
      </c>
      <c r="P423" s="241"/>
      <c r="Q423" s="241"/>
      <c r="R423" s="242"/>
      <c r="S423" s="49"/>
      <c r="T423" s="83"/>
      <c r="U423" s="88"/>
      <c r="V423" s="88"/>
      <c r="W423" s="243"/>
      <c r="X423" s="243"/>
      <c r="Y423" s="243"/>
      <c r="Z423" s="243"/>
      <c r="AA423" s="241"/>
      <c r="AB423" s="241"/>
      <c r="AC423" s="241"/>
      <c r="AD423" s="241"/>
      <c r="AE423" s="241"/>
      <c r="AF423" s="241"/>
    </row>
    <row r="424" spans="1:32" ht="14.15" customHeight="1" x14ac:dyDescent="0.55000000000000004">
      <c r="A424" s="244"/>
      <c r="B424" s="241"/>
      <c r="C424" s="241"/>
      <c r="D424" s="241"/>
      <c r="E424" s="245"/>
      <c r="F424" s="246"/>
      <c r="H424" s="83"/>
      <c r="I424" s="84"/>
      <c r="J424" s="85"/>
      <c r="K424" s="119"/>
      <c r="L424" s="86">
        <f t="shared" si="77"/>
        <v>0</v>
      </c>
      <c r="M424" s="84"/>
      <c r="N424" s="84"/>
      <c r="O424" s="87">
        <f t="shared" si="78"/>
        <v>0</v>
      </c>
      <c r="P424" s="241"/>
      <c r="Q424" s="241"/>
      <c r="R424" s="242"/>
      <c r="S424" s="49"/>
      <c r="T424" s="83"/>
      <c r="U424" s="88"/>
      <c r="V424" s="88"/>
      <c r="W424" s="243"/>
      <c r="X424" s="243"/>
      <c r="Y424" s="243"/>
      <c r="Z424" s="243"/>
      <c r="AA424" s="241"/>
      <c r="AB424" s="241"/>
      <c r="AC424" s="241"/>
      <c r="AD424" s="241"/>
      <c r="AE424" s="241"/>
      <c r="AF424" s="241"/>
    </row>
    <row r="425" spans="1:32" ht="14.15" customHeight="1" x14ac:dyDescent="0.55000000000000004">
      <c r="A425" s="244"/>
      <c r="B425" s="241"/>
      <c r="C425" s="241"/>
      <c r="D425" s="241"/>
      <c r="E425" s="245"/>
      <c r="F425" s="246"/>
      <c r="H425" s="83"/>
      <c r="I425" s="84"/>
      <c r="J425" s="85"/>
      <c r="K425" s="119"/>
      <c r="L425" s="86">
        <f t="shared" si="77"/>
        <v>0</v>
      </c>
      <c r="M425" s="84"/>
      <c r="N425" s="84"/>
      <c r="O425" s="87">
        <f t="shared" si="78"/>
        <v>0</v>
      </c>
      <c r="P425" s="241"/>
      <c r="Q425" s="241"/>
      <c r="R425" s="242"/>
      <c r="S425" s="49"/>
      <c r="T425" s="83"/>
      <c r="U425" s="88"/>
      <c r="V425" s="88"/>
      <c r="W425" s="243"/>
      <c r="X425" s="243"/>
      <c r="Y425" s="243"/>
      <c r="Z425" s="243"/>
      <c r="AA425" s="241"/>
      <c r="AB425" s="241"/>
      <c r="AC425" s="241"/>
      <c r="AD425" s="241"/>
      <c r="AE425" s="241"/>
      <c r="AF425" s="241"/>
    </row>
    <row r="426" spans="1:32" ht="14.15" customHeight="1" x14ac:dyDescent="0.55000000000000004">
      <c r="A426" s="244"/>
      <c r="B426" s="241"/>
      <c r="C426" s="241"/>
      <c r="D426" s="241"/>
      <c r="E426" s="245"/>
      <c r="F426" s="246"/>
      <c r="H426" s="83"/>
      <c r="I426" s="84"/>
      <c r="J426" s="85"/>
      <c r="K426" s="119"/>
      <c r="L426" s="86">
        <f t="shared" si="77"/>
        <v>0</v>
      </c>
      <c r="M426" s="84"/>
      <c r="N426" s="84"/>
      <c r="O426" s="87">
        <f t="shared" si="78"/>
        <v>0</v>
      </c>
      <c r="P426" s="241"/>
      <c r="Q426" s="241"/>
      <c r="R426" s="242"/>
      <c r="S426" s="49"/>
      <c r="T426" s="83"/>
      <c r="U426" s="88"/>
      <c r="V426" s="88"/>
      <c r="W426" s="243"/>
      <c r="X426" s="243"/>
      <c r="Y426" s="243"/>
      <c r="Z426" s="243"/>
      <c r="AA426" s="241"/>
      <c r="AB426" s="241"/>
      <c r="AC426" s="241"/>
      <c r="AD426" s="241"/>
      <c r="AE426" s="241"/>
      <c r="AF426" s="241"/>
    </row>
    <row r="427" spans="1:32" ht="14.15" customHeight="1" x14ac:dyDescent="0.55000000000000004">
      <c r="A427" s="244"/>
      <c r="B427" s="241"/>
      <c r="C427" s="241"/>
      <c r="D427" s="241"/>
      <c r="E427" s="245"/>
      <c r="F427" s="246"/>
      <c r="H427" s="83"/>
      <c r="I427" s="84"/>
      <c r="J427" s="85"/>
      <c r="K427" s="119"/>
      <c r="L427" s="86">
        <f t="shared" si="77"/>
        <v>0</v>
      </c>
      <c r="M427" s="84"/>
      <c r="N427" s="84"/>
      <c r="O427" s="87">
        <f t="shared" si="78"/>
        <v>0</v>
      </c>
      <c r="P427" s="241"/>
      <c r="Q427" s="241"/>
      <c r="R427" s="242"/>
      <c r="S427" s="49"/>
      <c r="T427" s="83"/>
      <c r="U427" s="88"/>
      <c r="V427" s="88"/>
      <c r="W427" s="243"/>
      <c r="X427" s="243"/>
      <c r="Y427" s="243"/>
      <c r="Z427" s="243"/>
      <c r="AA427" s="241"/>
      <c r="AB427" s="241"/>
      <c r="AC427" s="241"/>
      <c r="AD427" s="241"/>
      <c r="AE427" s="241"/>
      <c r="AF427" s="241"/>
    </row>
    <row r="428" spans="1:32" ht="14.15" customHeight="1" x14ac:dyDescent="0.55000000000000004">
      <c r="A428" s="244"/>
      <c r="B428" s="241"/>
      <c r="C428" s="241"/>
      <c r="D428" s="241"/>
      <c r="E428" s="245"/>
      <c r="F428" s="246"/>
      <c r="H428" s="83"/>
      <c r="I428" s="84"/>
      <c r="J428" s="85"/>
      <c r="K428" s="119"/>
      <c r="L428" s="86">
        <f t="shared" si="77"/>
        <v>0</v>
      </c>
      <c r="M428" s="84"/>
      <c r="N428" s="84"/>
      <c r="O428" s="87">
        <f t="shared" si="78"/>
        <v>0</v>
      </c>
      <c r="P428" s="241"/>
      <c r="Q428" s="241"/>
      <c r="R428" s="242"/>
      <c r="S428" s="49"/>
      <c r="T428" s="83"/>
      <c r="U428" s="88"/>
      <c r="V428" s="88"/>
      <c r="W428" s="243"/>
      <c r="X428" s="243"/>
      <c r="Y428" s="243"/>
      <c r="Z428" s="243"/>
      <c r="AA428" s="241"/>
      <c r="AB428" s="241"/>
      <c r="AC428" s="241"/>
      <c r="AD428" s="241"/>
      <c r="AE428" s="241"/>
      <c r="AF428" s="241"/>
    </row>
    <row r="429" spans="1:32" ht="14.15" customHeight="1" x14ac:dyDescent="0.55000000000000004">
      <c r="A429" s="244"/>
      <c r="B429" s="241"/>
      <c r="C429" s="241"/>
      <c r="D429" s="241"/>
      <c r="E429" s="245"/>
      <c r="F429" s="246"/>
      <c r="G429" s="89"/>
      <c r="H429" s="90"/>
      <c r="I429" s="91"/>
      <c r="J429" s="92"/>
      <c r="K429" s="120"/>
      <c r="L429" s="93">
        <f>SUM(L421:L428)</f>
        <v>0</v>
      </c>
      <c r="M429" s="91"/>
      <c r="N429" s="91"/>
      <c r="O429" s="93">
        <f>SUM(O421:O428)</f>
        <v>0</v>
      </c>
      <c r="P429" s="241"/>
      <c r="Q429" s="241"/>
      <c r="R429" s="242"/>
      <c r="S429" s="89"/>
      <c r="T429" s="90"/>
      <c r="U429" s="94"/>
      <c r="V429" s="94"/>
      <c r="W429" s="243"/>
      <c r="X429" s="243"/>
      <c r="Y429" s="243"/>
      <c r="Z429" s="243"/>
      <c r="AA429" s="241"/>
      <c r="AB429" s="241"/>
      <c r="AC429" s="241"/>
      <c r="AD429" s="241"/>
      <c r="AE429" s="241"/>
      <c r="AF429" s="241"/>
    </row>
    <row r="430" spans="1:32" ht="14.15" customHeight="1" x14ac:dyDescent="0.55000000000000004">
      <c r="A430" s="244"/>
      <c r="B430" s="241">
        <v>46</v>
      </c>
      <c r="C430" s="241"/>
      <c r="D430" s="241"/>
      <c r="E430" s="245"/>
      <c r="F430" s="246"/>
      <c r="H430" s="83"/>
      <c r="I430" s="84"/>
      <c r="J430" s="85"/>
      <c r="K430" s="119"/>
      <c r="L430" s="86">
        <f t="shared" ref="L430:L437" si="79">I430*J430</f>
        <v>0</v>
      </c>
      <c r="M430" s="84"/>
      <c r="N430" s="84"/>
      <c r="O430" s="87">
        <f t="shared" ref="O430:O437" si="80">M430*N430</f>
        <v>0</v>
      </c>
      <c r="P430" s="240">
        <f>O438</f>
        <v>0</v>
      </c>
      <c r="Q430" s="241"/>
      <c r="R430" s="242"/>
      <c r="S430" s="49"/>
      <c r="T430" s="83"/>
      <c r="U430" s="88"/>
      <c r="V430" s="88"/>
      <c r="W430" s="243"/>
      <c r="X430" s="243"/>
      <c r="Y430" s="243"/>
      <c r="Z430" s="243"/>
      <c r="AA430" s="241"/>
      <c r="AB430" s="241"/>
      <c r="AC430" s="241"/>
      <c r="AD430" s="241"/>
      <c r="AE430" s="241"/>
      <c r="AF430" s="241"/>
    </row>
    <row r="431" spans="1:32" ht="14.15" customHeight="1" x14ac:dyDescent="0.55000000000000004">
      <c r="A431" s="244"/>
      <c r="B431" s="241"/>
      <c r="C431" s="241"/>
      <c r="D431" s="241"/>
      <c r="E431" s="245"/>
      <c r="F431" s="246"/>
      <c r="H431" s="83"/>
      <c r="I431" s="84"/>
      <c r="J431" s="85"/>
      <c r="K431" s="119"/>
      <c r="L431" s="86">
        <f t="shared" si="79"/>
        <v>0</v>
      </c>
      <c r="M431" s="84"/>
      <c r="N431" s="84"/>
      <c r="O431" s="87">
        <f t="shared" si="80"/>
        <v>0</v>
      </c>
      <c r="P431" s="241"/>
      <c r="Q431" s="241"/>
      <c r="R431" s="242"/>
      <c r="S431" s="49"/>
      <c r="T431" s="83"/>
      <c r="U431" s="88"/>
      <c r="V431" s="88"/>
      <c r="W431" s="243"/>
      <c r="X431" s="243"/>
      <c r="Y431" s="243"/>
      <c r="Z431" s="243"/>
      <c r="AA431" s="241"/>
      <c r="AB431" s="241"/>
      <c r="AC431" s="241"/>
      <c r="AD431" s="241"/>
      <c r="AE431" s="241"/>
      <c r="AF431" s="241"/>
    </row>
    <row r="432" spans="1:32" ht="14.15" customHeight="1" x14ac:dyDescent="0.55000000000000004">
      <c r="A432" s="244"/>
      <c r="B432" s="241"/>
      <c r="C432" s="241"/>
      <c r="D432" s="241"/>
      <c r="E432" s="245"/>
      <c r="F432" s="246"/>
      <c r="H432" s="83"/>
      <c r="I432" s="84"/>
      <c r="J432" s="85"/>
      <c r="K432" s="119"/>
      <c r="L432" s="86">
        <f t="shared" si="79"/>
        <v>0</v>
      </c>
      <c r="M432" s="84"/>
      <c r="N432" s="84"/>
      <c r="O432" s="87">
        <f t="shared" si="80"/>
        <v>0</v>
      </c>
      <c r="P432" s="241"/>
      <c r="Q432" s="241"/>
      <c r="R432" s="242"/>
      <c r="S432" s="49"/>
      <c r="T432" s="83"/>
      <c r="U432" s="88"/>
      <c r="V432" s="88"/>
      <c r="W432" s="243"/>
      <c r="X432" s="243"/>
      <c r="Y432" s="243"/>
      <c r="Z432" s="243"/>
      <c r="AA432" s="241"/>
      <c r="AB432" s="241"/>
      <c r="AC432" s="241"/>
      <c r="AD432" s="241"/>
      <c r="AE432" s="241"/>
      <c r="AF432" s="241"/>
    </row>
    <row r="433" spans="1:32" ht="14.15" customHeight="1" x14ac:dyDescent="0.55000000000000004">
      <c r="A433" s="244"/>
      <c r="B433" s="241"/>
      <c r="C433" s="241"/>
      <c r="D433" s="241"/>
      <c r="E433" s="245"/>
      <c r="F433" s="246"/>
      <c r="H433" s="83"/>
      <c r="I433" s="84"/>
      <c r="J433" s="85"/>
      <c r="K433" s="119"/>
      <c r="L433" s="86">
        <f t="shared" si="79"/>
        <v>0</v>
      </c>
      <c r="M433" s="84"/>
      <c r="N433" s="84"/>
      <c r="O433" s="87">
        <f t="shared" si="80"/>
        <v>0</v>
      </c>
      <c r="P433" s="241"/>
      <c r="Q433" s="241"/>
      <c r="R433" s="242"/>
      <c r="S433" s="49"/>
      <c r="T433" s="83"/>
      <c r="U433" s="88"/>
      <c r="V433" s="88"/>
      <c r="W433" s="243"/>
      <c r="X433" s="243"/>
      <c r="Y433" s="243"/>
      <c r="Z433" s="243"/>
      <c r="AA433" s="241"/>
      <c r="AB433" s="241"/>
      <c r="AC433" s="241"/>
      <c r="AD433" s="241"/>
      <c r="AE433" s="241"/>
      <c r="AF433" s="241"/>
    </row>
    <row r="434" spans="1:32" ht="14.15" customHeight="1" x14ac:dyDescent="0.55000000000000004">
      <c r="A434" s="244"/>
      <c r="B434" s="241"/>
      <c r="C434" s="241"/>
      <c r="D434" s="241"/>
      <c r="E434" s="245"/>
      <c r="F434" s="246"/>
      <c r="H434" s="83"/>
      <c r="I434" s="84"/>
      <c r="J434" s="85"/>
      <c r="K434" s="119"/>
      <c r="L434" s="86">
        <f t="shared" si="79"/>
        <v>0</v>
      </c>
      <c r="M434" s="84"/>
      <c r="N434" s="84"/>
      <c r="O434" s="87">
        <f t="shared" si="80"/>
        <v>0</v>
      </c>
      <c r="P434" s="241"/>
      <c r="Q434" s="241"/>
      <c r="R434" s="242"/>
      <c r="S434" s="49"/>
      <c r="T434" s="83"/>
      <c r="U434" s="88"/>
      <c r="V434" s="88"/>
      <c r="W434" s="243"/>
      <c r="X434" s="243"/>
      <c r="Y434" s="243"/>
      <c r="Z434" s="243"/>
      <c r="AA434" s="241"/>
      <c r="AB434" s="241"/>
      <c r="AC434" s="241"/>
      <c r="AD434" s="241"/>
      <c r="AE434" s="241"/>
      <c r="AF434" s="241"/>
    </row>
    <row r="435" spans="1:32" ht="14.15" customHeight="1" x14ac:dyDescent="0.55000000000000004">
      <c r="A435" s="244"/>
      <c r="B435" s="241"/>
      <c r="C435" s="241"/>
      <c r="D435" s="241"/>
      <c r="E435" s="245"/>
      <c r="F435" s="246"/>
      <c r="H435" s="83"/>
      <c r="I435" s="84"/>
      <c r="J435" s="85"/>
      <c r="K435" s="119"/>
      <c r="L435" s="86">
        <f t="shared" si="79"/>
        <v>0</v>
      </c>
      <c r="M435" s="84"/>
      <c r="N435" s="84"/>
      <c r="O435" s="87">
        <f t="shared" si="80"/>
        <v>0</v>
      </c>
      <c r="P435" s="241"/>
      <c r="Q435" s="241"/>
      <c r="R435" s="242"/>
      <c r="S435" s="49"/>
      <c r="T435" s="83"/>
      <c r="U435" s="88"/>
      <c r="V435" s="88"/>
      <c r="W435" s="243"/>
      <c r="X435" s="243"/>
      <c r="Y435" s="243"/>
      <c r="Z435" s="243"/>
      <c r="AA435" s="241"/>
      <c r="AB435" s="241"/>
      <c r="AC435" s="241"/>
      <c r="AD435" s="241"/>
      <c r="AE435" s="241"/>
      <c r="AF435" s="241"/>
    </row>
    <row r="436" spans="1:32" ht="14.15" customHeight="1" x14ac:dyDescent="0.55000000000000004">
      <c r="A436" s="244"/>
      <c r="B436" s="241"/>
      <c r="C436" s="241"/>
      <c r="D436" s="241"/>
      <c r="E436" s="245"/>
      <c r="F436" s="246"/>
      <c r="H436" s="83"/>
      <c r="I436" s="84"/>
      <c r="J436" s="85"/>
      <c r="K436" s="119"/>
      <c r="L436" s="86">
        <f t="shared" si="79"/>
        <v>0</v>
      </c>
      <c r="M436" s="84"/>
      <c r="N436" s="84"/>
      <c r="O436" s="87">
        <f t="shared" si="80"/>
        <v>0</v>
      </c>
      <c r="P436" s="241"/>
      <c r="Q436" s="241"/>
      <c r="R436" s="242"/>
      <c r="S436" s="49"/>
      <c r="T436" s="83"/>
      <c r="U436" s="88"/>
      <c r="V436" s="88"/>
      <c r="W436" s="243"/>
      <c r="X436" s="243"/>
      <c r="Y436" s="243"/>
      <c r="Z436" s="243"/>
      <c r="AA436" s="241"/>
      <c r="AB436" s="241"/>
      <c r="AC436" s="241"/>
      <c r="AD436" s="241"/>
      <c r="AE436" s="241"/>
      <c r="AF436" s="241"/>
    </row>
    <row r="437" spans="1:32" ht="14.15" customHeight="1" x14ac:dyDescent="0.55000000000000004">
      <c r="A437" s="244"/>
      <c r="B437" s="241"/>
      <c r="C437" s="241"/>
      <c r="D437" s="241"/>
      <c r="E437" s="245"/>
      <c r="F437" s="246"/>
      <c r="H437" s="83"/>
      <c r="I437" s="84"/>
      <c r="J437" s="85"/>
      <c r="K437" s="119"/>
      <c r="L437" s="86">
        <f t="shared" si="79"/>
        <v>0</v>
      </c>
      <c r="M437" s="84"/>
      <c r="N437" s="84"/>
      <c r="O437" s="87">
        <f t="shared" si="80"/>
        <v>0</v>
      </c>
      <c r="P437" s="241"/>
      <c r="Q437" s="241"/>
      <c r="R437" s="242"/>
      <c r="S437" s="49"/>
      <c r="T437" s="83"/>
      <c r="U437" s="88"/>
      <c r="V437" s="88"/>
      <c r="W437" s="243"/>
      <c r="X437" s="243"/>
      <c r="Y437" s="243"/>
      <c r="Z437" s="243"/>
      <c r="AA437" s="241"/>
      <c r="AB437" s="241"/>
      <c r="AC437" s="241"/>
      <c r="AD437" s="241"/>
      <c r="AE437" s="241"/>
      <c r="AF437" s="241"/>
    </row>
    <row r="438" spans="1:32" ht="14.15" customHeight="1" x14ac:dyDescent="0.55000000000000004">
      <c r="A438" s="244"/>
      <c r="B438" s="241"/>
      <c r="C438" s="241"/>
      <c r="D438" s="241"/>
      <c r="E438" s="245"/>
      <c r="F438" s="246"/>
      <c r="G438" s="89"/>
      <c r="H438" s="90"/>
      <c r="I438" s="91"/>
      <c r="J438" s="92"/>
      <c r="K438" s="120"/>
      <c r="L438" s="93">
        <f>SUM(L430:L437)</f>
        <v>0</v>
      </c>
      <c r="M438" s="91"/>
      <c r="N438" s="91"/>
      <c r="O438" s="93">
        <f>SUM(O430:O437)</f>
        <v>0</v>
      </c>
      <c r="P438" s="241"/>
      <c r="Q438" s="241"/>
      <c r="R438" s="242"/>
      <c r="S438" s="89"/>
      <c r="T438" s="90"/>
      <c r="U438" s="94"/>
      <c r="V438" s="94"/>
      <c r="W438" s="243"/>
      <c r="X438" s="243"/>
      <c r="Y438" s="243"/>
      <c r="Z438" s="243"/>
      <c r="AA438" s="241"/>
      <c r="AB438" s="241"/>
      <c r="AC438" s="241"/>
      <c r="AD438" s="241"/>
      <c r="AE438" s="241"/>
      <c r="AF438" s="241"/>
    </row>
    <row r="439" spans="1:32" ht="14.15" customHeight="1" x14ac:dyDescent="0.55000000000000004">
      <c r="A439" s="244"/>
      <c r="B439" s="241">
        <v>47</v>
      </c>
      <c r="C439" s="241"/>
      <c r="D439" s="241"/>
      <c r="E439" s="245"/>
      <c r="F439" s="246"/>
      <c r="H439" s="83"/>
      <c r="I439" s="84"/>
      <c r="J439" s="85"/>
      <c r="K439" s="119"/>
      <c r="L439" s="86">
        <f t="shared" ref="L439:L446" si="81">I439*J439</f>
        <v>0</v>
      </c>
      <c r="M439" s="84"/>
      <c r="N439" s="84"/>
      <c r="O439" s="87">
        <f t="shared" ref="O439:O446" si="82">M439*N439</f>
        <v>0</v>
      </c>
      <c r="P439" s="240">
        <f>O447</f>
        <v>0</v>
      </c>
      <c r="Q439" s="241"/>
      <c r="R439" s="242"/>
      <c r="S439" s="49"/>
      <c r="T439" s="83"/>
      <c r="U439" s="88"/>
      <c r="V439" s="88"/>
      <c r="W439" s="243"/>
      <c r="X439" s="243"/>
      <c r="Y439" s="243"/>
      <c r="Z439" s="243"/>
      <c r="AA439" s="241"/>
      <c r="AB439" s="241"/>
      <c r="AC439" s="241"/>
      <c r="AD439" s="241"/>
      <c r="AE439" s="241"/>
      <c r="AF439" s="241"/>
    </row>
    <row r="440" spans="1:32" ht="14.15" customHeight="1" x14ac:dyDescent="0.55000000000000004">
      <c r="A440" s="244"/>
      <c r="B440" s="241"/>
      <c r="C440" s="241"/>
      <c r="D440" s="241"/>
      <c r="E440" s="245"/>
      <c r="F440" s="246"/>
      <c r="H440" s="83"/>
      <c r="I440" s="84"/>
      <c r="J440" s="85"/>
      <c r="K440" s="119"/>
      <c r="L440" s="86">
        <f t="shared" si="81"/>
        <v>0</v>
      </c>
      <c r="M440" s="84"/>
      <c r="N440" s="84"/>
      <c r="O440" s="87">
        <f t="shared" si="82"/>
        <v>0</v>
      </c>
      <c r="P440" s="241"/>
      <c r="Q440" s="241"/>
      <c r="R440" s="242"/>
      <c r="S440" s="49"/>
      <c r="T440" s="83"/>
      <c r="U440" s="88"/>
      <c r="V440" s="88"/>
      <c r="W440" s="243"/>
      <c r="X440" s="243"/>
      <c r="Y440" s="243"/>
      <c r="Z440" s="243"/>
      <c r="AA440" s="241"/>
      <c r="AB440" s="241"/>
      <c r="AC440" s="241"/>
      <c r="AD440" s="241"/>
      <c r="AE440" s="241"/>
      <c r="AF440" s="241"/>
    </row>
    <row r="441" spans="1:32" ht="14.15" customHeight="1" x14ac:dyDescent="0.55000000000000004">
      <c r="A441" s="244"/>
      <c r="B441" s="241"/>
      <c r="C441" s="241"/>
      <c r="D441" s="241"/>
      <c r="E441" s="245"/>
      <c r="F441" s="246"/>
      <c r="H441" s="83"/>
      <c r="I441" s="84"/>
      <c r="J441" s="85"/>
      <c r="K441" s="119"/>
      <c r="L441" s="86">
        <f t="shared" si="81"/>
        <v>0</v>
      </c>
      <c r="M441" s="84"/>
      <c r="N441" s="84"/>
      <c r="O441" s="87">
        <f t="shared" si="82"/>
        <v>0</v>
      </c>
      <c r="P441" s="241"/>
      <c r="Q441" s="241"/>
      <c r="R441" s="242"/>
      <c r="S441" s="49"/>
      <c r="T441" s="83"/>
      <c r="U441" s="88"/>
      <c r="V441" s="88"/>
      <c r="W441" s="243"/>
      <c r="X441" s="243"/>
      <c r="Y441" s="243"/>
      <c r="Z441" s="243"/>
      <c r="AA441" s="241"/>
      <c r="AB441" s="241"/>
      <c r="AC441" s="241"/>
      <c r="AD441" s="241"/>
      <c r="AE441" s="241"/>
      <c r="AF441" s="241"/>
    </row>
    <row r="442" spans="1:32" ht="14.15" customHeight="1" x14ac:dyDescent="0.55000000000000004">
      <c r="A442" s="244"/>
      <c r="B442" s="241"/>
      <c r="C442" s="241"/>
      <c r="D442" s="241"/>
      <c r="E442" s="245"/>
      <c r="F442" s="246"/>
      <c r="H442" s="83"/>
      <c r="I442" s="84"/>
      <c r="J442" s="85"/>
      <c r="K442" s="119"/>
      <c r="L442" s="86">
        <f t="shared" si="81"/>
        <v>0</v>
      </c>
      <c r="M442" s="84"/>
      <c r="N442" s="84"/>
      <c r="O442" s="87">
        <f t="shared" si="82"/>
        <v>0</v>
      </c>
      <c r="P442" s="241"/>
      <c r="Q442" s="241"/>
      <c r="R442" s="242"/>
      <c r="S442" s="49"/>
      <c r="T442" s="83"/>
      <c r="U442" s="88"/>
      <c r="V442" s="88"/>
      <c r="W442" s="243"/>
      <c r="X442" s="243"/>
      <c r="Y442" s="243"/>
      <c r="Z442" s="243"/>
      <c r="AA442" s="241"/>
      <c r="AB442" s="241"/>
      <c r="AC442" s="241"/>
      <c r="AD442" s="241"/>
      <c r="AE442" s="241"/>
      <c r="AF442" s="241"/>
    </row>
    <row r="443" spans="1:32" ht="14.15" customHeight="1" x14ac:dyDescent="0.55000000000000004">
      <c r="A443" s="244"/>
      <c r="B443" s="241"/>
      <c r="C443" s="241"/>
      <c r="D443" s="241"/>
      <c r="E443" s="245"/>
      <c r="F443" s="246"/>
      <c r="H443" s="83"/>
      <c r="I443" s="84"/>
      <c r="J443" s="85"/>
      <c r="K443" s="119"/>
      <c r="L443" s="86">
        <f t="shared" si="81"/>
        <v>0</v>
      </c>
      <c r="M443" s="84"/>
      <c r="N443" s="84"/>
      <c r="O443" s="87">
        <f t="shared" si="82"/>
        <v>0</v>
      </c>
      <c r="P443" s="241"/>
      <c r="Q443" s="241"/>
      <c r="R443" s="242"/>
      <c r="S443" s="49"/>
      <c r="T443" s="83"/>
      <c r="U443" s="88"/>
      <c r="V443" s="88"/>
      <c r="W443" s="243"/>
      <c r="X443" s="243"/>
      <c r="Y443" s="243"/>
      <c r="Z443" s="243"/>
      <c r="AA443" s="241"/>
      <c r="AB443" s="241"/>
      <c r="AC443" s="241"/>
      <c r="AD443" s="241"/>
      <c r="AE443" s="241"/>
      <c r="AF443" s="241"/>
    </row>
    <row r="444" spans="1:32" ht="14.15" customHeight="1" x14ac:dyDescent="0.55000000000000004">
      <c r="A444" s="244"/>
      <c r="B444" s="241"/>
      <c r="C444" s="241"/>
      <c r="D444" s="241"/>
      <c r="E444" s="245"/>
      <c r="F444" s="246"/>
      <c r="H444" s="83"/>
      <c r="I444" s="84"/>
      <c r="J444" s="85"/>
      <c r="K444" s="119"/>
      <c r="L444" s="86">
        <f t="shared" si="81"/>
        <v>0</v>
      </c>
      <c r="M444" s="84"/>
      <c r="N444" s="84"/>
      <c r="O444" s="87">
        <f t="shared" si="82"/>
        <v>0</v>
      </c>
      <c r="P444" s="241"/>
      <c r="Q444" s="241"/>
      <c r="R444" s="242"/>
      <c r="S444" s="49"/>
      <c r="T444" s="83"/>
      <c r="U444" s="88"/>
      <c r="V444" s="88"/>
      <c r="W444" s="243"/>
      <c r="X444" s="243"/>
      <c r="Y444" s="243"/>
      <c r="Z444" s="243"/>
      <c r="AA444" s="241"/>
      <c r="AB444" s="241"/>
      <c r="AC444" s="241"/>
      <c r="AD444" s="241"/>
      <c r="AE444" s="241"/>
      <c r="AF444" s="241"/>
    </row>
    <row r="445" spans="1:32" ht="14.15" customHeight="1" x14ac:dyDescent="0.55000000000000004">
      <c r="A445" s="244"/>
      <c r="B445" s="241"/>
      <c r="C445" s="241"/>
      <c r="D445" s="241"/>
      <c r="E445" s="245"/>
      <c r="F445" s="246"/>
      <c r="H445" s="83"/>
      <c r="I445" s="84"/>
      <c r="J445" s="85"/>
      <c r="K445" s="119"/>
      <c r="L445" s="86">
        <f t="shared" si="81"/>
        <v>0</v>
      </c>
      <c r="M445" s="84"/>
      <c r="N445" s="84"/>
      <c r="O445" s="87">
        <f t="shared" si="82"/>
        <v>0</v>
      </c>
      <c r="P445" s="241"/>
      <c r="Q445" s="241"/>
      <c r="R445" s="242"/>
      <c r="S445" s="49"/>
      <c r="T445" s="83"/>
      <c r="U445" s="88"/>
      <c r="V445" s="88"/>
      <c r="W445" s="243"/>
      <c r="X445" s="243"/>
      <c r="Y445" s="243"/>
      <c r="Z445" s="243"/>
      <c r="AA445" s="241"/>
      <c r="AB445" s="241"/>
      <c r="AC445" s="241"/>
      <c r="AD445" s="241"/>
      <c r="AE445" s="241"/>
      <c r="AF445" s="241"/>
    </row>
    <row r="446" spans="1:32" ht="14.15" customHeight="1" x14ac:dyDescent="0.55000000000000004">
      <c r="A446" s="244"/>
      <c r="B446" s="241"/>
      <c r="C446" s="241"/>
      <c r="D446" s="241"/>
      <c r="E446" s="245"/>
      <c r="F446" s="246"/>
      <c r="H446" s="83"/>
      <c r="I446" s="84"/>
      <c r="J446" s="85"/>
      <c r="K446" s="119"/>
      <c r="L446" s="86">
        <f t="shared" si="81"/>
        <v>0</v>
      </c>
      <c r="M446" s="84"/>
      <c r="N446" s="84"/>
      <c r="O446" s="87">
        <f t="shared" si="82"/>
        <v>0</v>
      </c>
      <c r="P446" s="241"/>
      <c r="Q446" s="241"/>
      <c r="R446" s="242"/>
      <c r="S446" s="49"/>
      <c r="T446" s="83"/>
      <c r="U446" s="88"/>
      <c r="V446" s="88"/>
      <c r="W446" s="243"/>
      <c r="X446" s="243"/>
      <c r="Y446" s="243"/>
      <c r="Z446" s="243"/>
      <c r="AA446" s="241"/>
      <c r="AB446" s="241"/>
      <c r="AC446" s="241"/>
      <c r="AD446" s="241"/>
      <c r="AE446" s="241"/>
      <c r="AF446" s="241"/>
    </row>
    <row r="447" spans="1:32" ht="14.15" customHeight="1" x14ac:dyDescent="0.55000000000000004">
      <c r="A447" s="244"/>
      <c r="B447" s="241"/>
      <c r="C447" s="241"/>
      <c r="D447" s="241"/>
      <c r="E447" s="245"/>
      <c r="F447" s="246"/>
      <c r="G447" s="89"/>
      <c r="H447" s="90"/>
      <c r="I447" s="91"/>
      <c r="J447" s="92"/>
      <c r="K447" s="120"/>
      <c r="L447" s="93">
        <f>SUM(L439:L446)</f>
        <v>0</v>
      </c>
      <c r="M447" s="91"/>
      <c r="N447" s="91"/>
      <c r="O447" s="93">
        <f>SUM(O439:O446)</f>
        <v>0</v>
      </c>
      <c r="P447" s="241"/>
      <c r="Q447" s="241"/>
      <c r="R447" s="242"/>
      <c r="S447" s="89"/>
      <c r="T447" s="90"/>
      <c r="U447" s="94"/>
      <c r="V447" s="94"/>
      <c r="W447" s="243"/>
      <c r="X447" s="243"/>
      <c r="Y447" s="243"/>
      <c r="Z447" s="243"/>
      <c r="AA447" s="241"/>
      <c r="AB447" s="241"/>
      <c r="AC447" s="241"/>
      <c r="AD447" s="241"/>
      <c r="AE447" s="241"/>
      <c r="AF447" s="241"/>
    </row>
    <row r="448" spans="1:32" ht="14.15" customHeight="1" x14ac:dyDescent="0.55000000000000004">
      <c r="A448" s="244"/>
      <c r="B448" s="241">
        <v>48</v>
      </c>
      <c r="C448" s="241"/>
      <c r="D448" s="241"/>
      <c r="E448" s="245"/>
      <c r="F448" s="246"/>
      <c r="H448" s="83"/>
      <c r="I448" s="84"/>
      <c r="J448" s="85"/>
      <c r="K448" s="119"/>
      <c r="L448" s="86">
        <f t="shared" ref="L448:L455" si="83">I448*J448</f>
        <v>0</v>
      </c>
      <c r="M448" s="84"/>
      <c r="N448" s="84"/>
      <c r="O448" s="87">
        <f t="shared" ref="O448:O455" si="84">M448*N448</f>
        <v>0</v>
      </c>
      <c r="P448" s="240">
        <f>O456</f>
        <v>0</v>
      </c>
      <c r="Q448" s="241"/>
      <c r="R448" s="242"/>
      <c r="S448" s="49"/>
      <c r="T448" s="83"/>
      <c r="U448" s="88"/>
      <c r="V448" s="88"/>
      <c r="W448" s="243"/>
      <c r="X448" s="243"/>
      <c r="Y448" s="243"/>
      <c r="Z448" s="243"/>
      <c r="AA448" s="241"/>
      <c r="AB448" s="241"/>
      <c r="AC448" s="241"/>
      <c r="AD448" s="241"/>
      <c r="AE448" s="241"/>
      <c r="AF448" s="241"/>
    </row>
    <row r="449" spans="1:32" ht="14.15" customHeight="1" x14ac:dyDescent="0.55000000000000004">
      <c r="A449" s="244"/>
      <c r="B449" s="241"/>
      <c r="C449" s="241"/>
      <c r="D449" s="241"/>
      <c r="E449" s="245"/>
      <c r="F449" s="246"/>
      <c r="H449" s="83"/>
      <c r="I449" s="84"/>
      <c r="J449" s="85"/>
      <c r="K449" s="119"/>
      <c r="L449" s="86">
        <f t="shared" si="83"/>
        <v>0</v>
      </c>
      <c r="M449" s="84"/>
      <c r="N449" s="84"/>
      <c r="O449" s="87">
        <f t="shared" si="84"/>
        <v>0</v>
      </c>
      <c r="P449" s="241"/>
      <c r="Q449" s="241"/>
      <c r="R449" s="242"/>
      <c r="S449" s="49"/>
      <c r="T449" s="83"/>
      <c r="U449" s="88"/>
      <c r="V449" s="88"/>
      <c r="W449" s="243"/>
      <c r="X449" s="243"/>
      <c r="Y449" s="243"/>
      <c r="Z449" s="243"/>
      <c r="AA449" s="241"/>
      <c r="AB449" s="241"/>
      <c r="AC449" s="241"/>
      <c r="AD449" s="241"/>
      <c r="AE449" s="241"/>
      <c r="AF449" s="241"/>
    </row>
    <row r="450" spans="1:32" ht="14.15" customHeight="1" x14ac:dyDescent="0.55000000000000004">
      <c r="A450" s="244"/>
      <c r="B450" s="241"/>
      <c r="C450" s="241"/>
      <c r="D450" s="241"/>
      <c r="E450" s="245"/>
      <c r="F450" s="246"/>
      <c r="H450" s="83"/>
      <c r="I450" s="84"/>
      <c r="J450" s="85"/>
      <c r="K450" s="119"/>
      <c r="L450" s="86">
        <f t="shared" si="83"/>
        <v>0</v>
      </c>
      <c r="M450" s="84"/>
      <c r="N450" s="84"/>
      <c r="O450" s="87">
        <f t="shared" si="84"/>
        <v>0</v>
      </c>
      <c r="P450" s="241"/>
      <c r="Q450" s="241"/>
      <c r="R450" s="242"/>
      <c r="S450" s="49"/>
      <c r="T450" s="83"/>
      <c r="U450" s="88"/>
      <c r="V450" s="88"/>
      <c r="W450" s="243"/>
      <c r="X450" s="243"/>
      <c r="Y450" s="243"/>
      <c r="Z450" s="243"/>
      <c r="AA450" s="241"/>
      <c r="AB450" s="241"/>
      <c r="AC450" s="241"/>
      <c r="AD450" s="241"/>
      <c r="AE450" s="241"/>
      <c r="AF450" s="241"/>
    </row>
    <row r="451" spans="1:32" ht="14.15" customHeight="1" x14ac:dyDescent="0.55000000000000004">
      <c r="A451" s="244"/>
      <c r="B451" s="241"/>
      <c r="C451" s="241"/>
      <c r="D451" s="241"/>
      <c r="E451" s="245"/>
      <c r="F451" s="246"/>
      <c r="H451" s="83"/>
      <c r="I451" s="84"/>
      <c r="J451" s="85"/>
      <c r="K451" s="119"/>
      <c r="L451" s="86">
        <f t="shared" si="83"/>
        <v>0</v>
      </c>
      <c r="M451" s="84"/>
      <c r="N451" s="84"/>
      <c r="O451" s="87">
        <f t="shared" si="84"/>
        <v>0</v>
      </c>
      <c r="P451" s="241"/>
      <c r="Q451" s="241"/>
      <c r="R451" s="242"/>
      <c r="S451" s="49"/>
      <c r="T451" s="83"/>
      <c r="U451" s="88"/>
      <c r="V451" s="88"/>
      <c r="W451" s="243"/>
      <c r="X451" s="243"/>
      <c r="Y451" s="243"/>
      <c r="Z451" s="243"/>
      <c r="AA451" s="241"/>
      <c r="AB451" s="241"/>
      <c r="AC451" s="241"/>
      <c r="AD451" s="241"/>
      <c r="AE451" s="241"/>
      <c r="AF451" s="241"/>
    </row>
    <row r="452" spans="1:32" ht="14.15" customHeight="1" x14ac:dyDescent="0.55000000000000004">
      <c r="A452" s="244"/>
      <c r="B452" s="241"/>
      <c r="C452" s="241"/>
      <c r="D452" s="241"/>
      <c r="E452" s="245"/>
      <c r="F452" s="246"/>
      <c r="H452" s="83"/>
      <c r="I452" s="84"/>
      <c r="J452" s="85"/>
      <c r="K452" s="119"/>
      <c r="L452" s="86">
        <f t="shared" si="83"/>
        <v>0</v>
      </c>
      <c r="M452" s="84"/>
      <c r="N452" s="84"/>
      <c r="O452" s="87">
        <f t="shared" si="84"/>
        <v>0</v>
      </c>
      <c r="P452" s="241"/>
      <c r="Q452" s="241"/>
      <c r="R452" s="242"/>
      <c r="S452" s="49"/>
      <c r="T452" s="83"/>
      <c r="U452" s="88"/>
      <c r="V452" s="88"/>
      <c r="W452" s="243"/>
      <c r="X452" s="243"/>
      <c r="Y452" s="243"/>
      <c r="Z452" s="243"/>
      <c r="AA452" s="241"/>
      <c r="AB452" s="241"/>
      <c r="AC452" s="241"/>
      <c r="AD452" s="241"/>
      <c r="AE452" s="241"/>
      <c r="AF452" s="241"/>
    </row>
    <row r="453" spans="1:32" ht="14.15" customHeight="1" x14ac:dyDescent="0.55000000000000004">
      <c r="A453" s="244"/>
      <c r="B453" s="241"/>
      <c r="C453" s="241"/>
      <c r="D453" s="241"/>
      <c r="E453" s="245"/>
      <c r="F453" s="246"/>
      <c r="H453" s="83"/>
      <c r="I453" s="84"/>
      <c r="J453" s="85"/>
      <c r="K453" s="119"/>
      <c r="L453" s="86">
        <f t="shared" si="83"/>
        <v>0</v>
      </c>
      <c r="M453" s="84"/>
      <c r="N453" s="84"/>
      <c r="O453" s="87">
        <f t="shared" si="84"/>
        <v>0</v>
      </c>
      <c r="P453" s="241"/>
      <c r="Q453" s="241"/>
      <c r="R453" s="242"/>
      <c r="S453" s="49"/>
      <c r="T453" s="83"/>
      <c r="U453" s="88"/>
      <c r="V453" s="88"/>
      <c r="W453" s="243"/>
      <c r="X453" s="243"/>
      <c r="Y453" s="243"/>
      <c r="Z453" s="243"/>
      <c r="AA453" s="241"/>
      <c r="AB453" s="241"/>
      <c r="AC453" s="241"/>
      <c r="AD453" s="241"/>
      <c r="AE453" s="241"/>
      <c r="AF453" s="241"/>
    </row>
    <row r="454" spans="1:32" ht="14.15" customHeight="1" x14ac:dyDescent="0.55000000000000004">
      <c r="A454" s="244"/>
      <c r="B454" s="241"/>
      <c r="C454" s="241"/>
      <c r="D454" s="241"/>
      <c r="E454" s="245"/>
      <c r="F454" s="246"/>
      <c r="H454" s="83"/>
      <c r="I454" s="84"/>
      <c r="J454" s="85"/>
      <c r="K454" s="119"/>
      <c r="L454" s="86">
        <f t="shared" si="83"/>
        <v>0</v>
      </c>
      <c r="M454" s="84"/>
      <c r="N454" s="84"/>
      <c r="O454" s="87">
        <f t="shared" si="84"/>
        <v>0</v>
      </c>
      <c r="P454" s="241"/>
      <c r="Q454" s="241"/>
      <c r="R454" s="242"/>
      <c r="S454" s="49"/>
      <c r="T454" s="83"/>
      <c r="U454" s="88"/>
      <c r="V454" s="88"/>
      <c r="W454" s="243"/>
      <c r="X454" s="243"/>
      <c r="Y454" s="243"/>
      <c r="Z454" s="243"/>
      <c r="AA454" s="241"/>
      <c r="AB454" s="241"/>
      <c r="AC454" s="241"/>
      <c r="AD454" s="241"/>
      <c r="AE454" s="241"/>
      <c r="AF454" s="241"/>
    </row>
    <row r="455" spans="1:32" ht="14.15" customHeight="1" x14ac:dyDescent="0.55000000000000004">
      <c r="A455" s="244"/>
      <c r="B455" s="241"/>
      <c r="C455" s="241"/>
      <c r="D455" s="241"/>
      <c r="E455" s="245"/>
      <c r="F455" s="246"/>
      <c r="H455" s="83"/>
      <c r="I455" s="84"/>
      <c r="J455" s="85"/>
      <c r="K455" s="119"/>
      <c r="L455" s="86">
        <f t="shared" si="83"/>
        <v>0</v>
      </c>
      <c r="M455" s="84"/>
      <c r="N455" s="84"/>
      <c r="O455" s="87">
        <f t="shared" si="84"/>
        <v>0</v>
      </c>
      <c r="P455" s="241"/>
      <c r="Q455" s="241"/>
      <c r="R455" s="242"/>
      <c r="S455" s="49"/>
      <c r="T455" s="83"/>
      <c r="U455" s="88"/>
      <c r="V455" s="88"/>
      <c r="W455" s="243"/>
      <c r="X455" s="243"/>
      <c r="Y455" s="243"/>
      <c r="Z455" s="243"/>
      <c r="AA455" s="241"/>
      <c r="AB455" s="241"/>
      <c r="AC455" s="241"/>
      <c r="AD455" s="241"/>
      <c r="AE455" s="241"/>
      <c r="AF455" s="241"/>
    </row>
    <row r="456" spans="1:32" ht="14.15" customHeight="1" x14ac:dyDescent="0.55000000000000004">
      <c r="A456" s="244"/>
      <c r="B456" s="241"/>
      <c r="C456" s="241"/>
      <c r="D456" s="241"/>
      <c r="E456" s="245"/>
      <c r="F456" s="246"/>
      <c r="G456" s="89"/>
      <c r="H456" s="90"/>
      <c r="I456" s="91"/>
      <c r="J456" s="92"/>
      <c r="K456" s="120"/>
      <c r="L456" s="93">
        <f>SUM(L448:L455)</f>
        <v>0</v>
      </c>
      <c r="M456" s="91"/>
      <c r="N456" s="91"/>
      <c r="O456" s="93">
        <f>SUM(O448:O455)</f>
        <v>0</v>
      </c>
      <c r="P456" s="241"/>
      <c r="Q456" s="241"/>
      <c r="R456" s="242"/>
      <c r="S456" s="89"/>
      <c r="T456" s="90"/>
      <c r="U456" s="94"/>
      <c r="V456" s="94"/>
      <c r="W456" s="243"/>
      <c r="X456" s="243"/>
      <c r="Y456" s="243"/>
      <c r="Z456" s="243"/>
      <c r="AA456" s="241"/>
      <c r="AB456" s="241"/>
      <c r="AC456" s="241"/>
      <c r="AD456" s="241"/>
      <c r="AE456" s="241"/>
      <c r="AF456" s="241"/>
    </row>
    <row r="457" spans="1:32" ht="14.15" customHeight="1" x14ac:dyDescent="0.55000000000000004">
      <c r="A457" s="244"/>
      <c r="B457" s="241">
        <v>49</v>
      </c>
      <c r="C457" s="241"/>
      <c r="D457" s="241"/>
      <c r="E457" s="245"/>
      <c r="F457" s="246"/>
      <c r="H457" s="83"/>
      <c r="I457" s="84"/>
      <c r="J457" s="85"/>
      <c r="K457" s="119"/>
      <c r="L457" s="86">
        <f t="shared" ref="L457:L464" si="85">I457*J457</f>
        <v>0</v>
      </c>
      <c r="M457" s="84"/>
      <c r="N457" s="84"/>
      <c r="O457" s="87">
        <f t="shared" ref="O457:O464" si="86">M457*N457</f>
        <v>0</v>
      </c>
      <c r="P457" s="240">
        <f>O465</f>
        <v>0</v>
      </c>
      <c r="Q457" s="241"/>
      <c r="R457" s="242"/>
      <c r="S457" s="49"/>
      <c r="T457" s="83"/>
      <c r="U457" s="88"/>
      <c r="V457" s="88"/>
      <c r="W457" s="243"/>
      <c r="X457" s="243"/>
      <c r="Y457" s="243"/>
      <c r="Z457" s="243"/>
      <c r="AA457" s="241"/>
      <c r="AB457" s="241"/>
      <c r="AC457" s="241"/>
      <c r="AD457" s="241"/>
      <c r="AE457" s="241"/>
      <c r="AF457" s="241"/>
    </row>
    <row r="458" spans="1:32" ht="14.15" customHeight="1" x14ac:dyDescent="0.55000000000000004">
      <c r="A458" s="244"/>
      <c r="B458" s="241"/>
      <c r="C458" s="241"/>
      <c r="D458" s="241"/>
      <c r="E458" s="245"/>
      <c r="F458" s="246"/>
      <c r="H458" s="83"/>
      <c r="I458" s="84"/>
      <c r="J458" s="85"/>
      <c r="K458" s="119"/>
      <c r="L458" s="86">
        <f t="shared" si="85"/>
        <v>0</v>
      </c>
      <c r="M458" s="84"/>
      <c r="N458" s="84"/>
      <c r="O458" s="87">
        <f t="shared" si="86"/>
        <v>0</v>
      </c>
      <c r="P458" s="241"/>
      <c r="Q458" s="241"/>
      <c r="R458" s="242"/>
      <c r="S458" s="49"/>
      <c r="T458" s="83"/>
      <c r="U458" s="88"/>
      <c r="V458" s="88"/>
      <c r="W458" s="243"/>
      <c r="X458" s="243"/>
      <c r="Y458" s="243"/>
      <c r="Z458" s="243"/>
      <c r="AA458" s="241"/>
      <c r="AB458" s="241"/>
      <c r="AC458" s="241"/>
      <c r="AD458" s="241"/>
      <c r="AE458" s="241"/>
      <c r="AF458" s="241"/>
    </row>
    <row r="459" spans="1:32" ht="14.15" customHeight="1" x14ac:dyDescent="0.55000000000000004">
      <c r="A459" s="244"/>
      <c r="B459" s="241"/>
      <c r="C459" s="241"/>
      <c r="D459" s="241"/>
      <c r="E459" s="245"/>
      <c r="F459" s="246"/>
      <c r="H459" s="83"/>
      <c r="I459" s="84"/>
      <c r="J459" s="85"/>
      <c r="K459" s="119"/>
      <c r="L459" s="86">
        <f t="shared" si="85"/>
        <v>0</v>
      </c>
      <c r="M459" s="84"/>
      <c r="N459" s="84"/>
      <c r="O459" s="87">
        <f t="shared" si="86"/>
        <v>0</v>
      </c>
      <c r="P459" s="241"/>
      <c r="Q459" s="241"/>
      <c r="R459" s="242"/>
      <c r="S459" s="49"/>
      <c r="T459" s="83"/>
      <c r="U459" s="88"/>
      <c r="V459" s="88"/>
      <c r="W459" s="243"/>
      <c r="X459" s="243"/>
      <c r="Y459" s="243"/>
      <c r="Z459" s="243"/>
      <c r="AA459" s="241"/>
      <c r="AB459" s="241"/>
      <c r="AC459" s="241"/>
      <c r="AD459" s="241"/>
      <c r="AE459" s="241"/>
      <c r="AF459" s="241"/>
    </row>
    <row r="460" spans="1:32" ht="14.15" customHeight="1" x14ac:dyDescent="0.55000000000000004">
      <c r="A460" s="244"/>
      <c r="B460" s="241"/>
      <c r="C460" s="241"/>
      <c r="D460" s="241"/>
      <c r="E460" s="245"/>
      <c r="F460" s="246"/>
      <c r="H460" s="83"/>
      <c r="I460" s="84"/>
      <c r="J460" s="85"/>
      <c r="K460" s="119"/>
      <c r="L460" s="86">
        <f t="shared" si="85"/>
        <v>0</v>
      </c>
      <c r="M460" s="84"/>
      <c r="N460" s="84"/>
      <c r="O460" s="87">
        <f t="shared" si="86"/>
        <v>0</v>
      </c>
      <c r="P460" s="241"/>
      <c r="Q460" s="241"/>
      <c r="R460" s="242"/>
      <c r="S460" s="49"/>
      <c r="T460" s="83"/>
      <c r="U460" s="88"/>
      <c r="V460" s="88"/>
      <c r="W460" s="243"/>
      <c r="X460" s="243"/>
      <c r="Y460" s="243"/>
      <c r="Z460" s="243"/>
      <c r="AA460" s="241"/>
      <c r="AB460" s="241"/>
      <c r="AC460" s="241"/>
      <c r="AD460" s="241"/>
      <c r="AE460" s="241"/>
      <c r="AF460" s="241"/>
    </row>
    <row r="461" spans="1:32" ht="14.15" customHeight="1" x14ac:dyDescent="0.55000000000000004">
      <c r="A461" s="244"/>
      <c r="B461" s="241"/>
      <c r="C461" s="241"/>
      <c r="D461" s="241"/>
      <c r="E461" s="245"/>
      <c r="F461" s="246"/>
      <c r="H461" s="83"/>
      <c r="I461" s="84"/>
      <c r="J461" s="85"/>
      <c r="K461" s="119"/>
      <c r="L461" s="86">
        <f t="shared" si="85"/>
        <v>0</v>
      </c>
      <c r="M461" s="84"/>
      <c r="N461" s="84"/>
      <c r="O461" s="87">
        <f t="shared" si="86"/>
        <v>0</v>
      </c>
      <c r="P461" s="241"/>
      <c r="Q461" s="241"/>
      <c r="R461" s="242"/>
      <c r="S461" s="49"/>
      <c r="T461" s="83"/>
      <c r="U461" s="88"/>
      <c r="V461" s="88"/>
      <c r="W461" s="243"/>
      <c r="X461" s="243"/>
      <c r="Y461" s="243"/>
      <c r="Z461" s="243"/>
      <c r="AA461" s="241"/>
      <c r="AB461" s="241"/>
      <c r="AC461" s="241"/>
      <c r="AD461" s="241"/>
      <c r="AE461" s="241"/>
      <c r="AF461" s="241"/>
    </row>
    <row r="462" spans="1:32" ht="14.15" customHeight="1" x14ac:dyDescent="0.55000000000000004">
      <c r="A462" s="244"/>
      <c r="B462" s="241"/>
      <c r="C462" s="241"/>
      <c r="D462" s="241"/>
      <c r="E462" s="245"/>
      <c r="F462" s="246"/>
      <c r="H462" s="83"/>
      <c r="I462" s="84"/>
      <c r="J462" s="85"/>
      <c r="K462" s="119"/>
      <c r="L462" s="86">
        <f t="shared" si="85"/>
        <v>0</v>
      </c>
      <c r="M462" s="84"/>
      <c r="N462" s="84"/>
      <c r="O462" s="87">
        <f t="shared" si="86"/>
        <v>0</v>
      </c>
      <c r="P462" s="241"/>
      <c r="Q462" s="241"/>
      <c r="R462" s="242"/>
      <c r="S462" s="49"/>
      <c r="T462" s="83"/>
      <c r="U462" s="88"/>
      <c r="V462" s="88"/>
      <c r="W462" s="243"/>
      <c r="X462" s="243"/>
      <c r="Y462" s="243"/>
      <c r="Z462" s="243"/>
      <c r="AA462" s="241"/>
      <c r="AB462" s="241"/>
      <c r="AC462" s="241"/>
      <c r="AD462" s="241"/>
      <c r="AE462" s="241"/>
      <c r="AF462" s="241"/>
    </row>
    <row r="463" spans="1:32" ht="14.15" customHeight="1" x14ac:dyDescent="0.55000000000000004">
      <c r="A463" s="244"/>
      <c r="B463" s="241"/>
      <c r="C463" s="241"/>
      <c r="D463" s="241"/>
      <c r="E463" s="245"/>
      <c r="F463" s="246"/>
      <c r="H463" s="83"/>
      <c r="I463" s="84"/>
      <c r="J463" s="85"/>
      <c r="K463" s="119"/>
      <c r="L463" s="86">
        <f t="shared" si="85"/>
        <v>0</v>
      </c>
      <c r="M463" s="84"/>
      <c r="N463" s="84"/>
      <c r="O463" s="87">
        <f t="shared" si="86"/>
        <v>0</v>
      </c>
      <c r="P463" s="241"/>
      <c r="Q463" s="241"/>
      <c r="R463" s="242"/>
      <c r="S463" s="49"/>
      <c r="T463" s="83"/>
      <c r="U463" s="88"/>
      <c r="V463" s="88"/>
      <c r="W463" s="243"/>
      <c r="X463" s="243"/>
      <c r="Y463" s="243"/>
      <c r="Z463" s="243"/>
      <c r="AA463" s="241"/>
      <c r="AB463" s="241"/>
      <c r="AC463" s="241"/>
      <c r="AD463" s="241"/>
      <c r="AE463" s="241"/>
      <c r="AF463" s="241"/>
    </row>
    <row r="464" spans="1:32" ht="14.15" customHeight="1" x14ac:dyDescent="0.55000000000000004">
      <c r="A464" s="244"/>
      <c r="B464" s="241"/>
      <c r="C464" s="241"/>
      <c r="D464" s="241"/>
      <c r="E464" s="245"/>
      <c r="F464" s="246"/>
      <c r="H464" s="83"/>
      <c r="I464" s="84"/>
      <c r="J464" s="85"/>
      <c r="K464" s="119"/>
      <c r="L464" s="86">
        <f t="shared" si="85"/>
        <v>0</v>
      </c>
      <c r="M464" s="84"/>
      <c r="N464" s="84"/>
      <c r="O464" s="87">
        <f t="shared" si="86"/>
        <v>0</v>
      </c>
      <c r="P464" s="241"/>
      <c r="Q464" s="241"/>
      <c r="R464" s="242"/>
      <c r="S464" s="49"/>
      <c r="T464" s="83"/>
      <c r="U464" s="88"/>
      <c r="V464" s="88"/>
      <c r="W464" s="243"/>
      <c r="X464" s="243"/>
      <c r="Y464" s="243"/>
      <c r="Z464" s="243"/>
      <c r="AA464" s="241"/>
      <c r="AB464" s="241"/>
      <c r="AC464" s="241"/>
      <c r="AD464" s="241"/>
      <c r="AE464" s="241"/>
      <c r="AF464" s="241"/>
    </row>
    <row r="465" spans="1:32" ht="14.15" customHeight="1" x14ac:dyDescent="0.55000000000000004">
      <c r="A465" s="244"/>
      <c r="B465" s="241"/>
      <c r="C465" s="241"/>
      <c r="D465" s="241"/>
      <c r="E465" s="245"/>
      <c r="F465" s="246"/>
      <c r="G465" s="89"/>
      <c r="H465" s="90"/>
      <c r="I465" s="91"/>
      <c r="J465" s="92"/>
      <c r="K465" s="120"/>
      <c r="L465" s="93">
        <f>SUM(L457:L464)</f>
        <v>0</v>
      </c>
      <c r="M465" s="91"/>
      <c r="N465" s="91"/>
      <c r="O465" s="93">
        <f>SUM(O457:O464)</f>
        <v>0</v>
      </c>
      <c r="P465" s="241"/>
      <c r="Q465" s="241"/>
      <c r="R465" s="242"/>
      <c r="S465" s="89"/>
      <c r="T465" s="90"/>
      <c r="U465" s="94"/>
      <c r="V465" s="94"/>
      <c r="W465" s="243"/>
      <c r="X465" s="243"/>
      <c r="Y465" s="243"/>
      <c r="Z465" s="243"/>
      <c r="AA465" s="241"/>
      <c r="AB465" s="241"/>
      <c r="AC465" s="241"/>
      <c r="AD465" s="241"/>
      <c r="AE465" s="241"/>
      <c r="AF465" s="241"/>
    </row>
    <row r="466" spans="1:32" ht="14.15" customHeight="1" x14ac:dyDescent="0.55000000000000004">
      <c r="A466" s="244"/>
      <c r="B466" s="241">
        <v>50</v>
      </c>
      <c r="C466" s="241"/>
      <c r="D466" s="241"/>
      <c r="E466" s="245"/>
      <c r="F466" s="246"/>
      <c r="H466" s="83"/>
      <c r="I466" s="84"/>
      <c r="J466" s="85"/>
      <c r="K466" s="119"/>
      <c r="L466" s="86">
        <f t="shared" ref="L466:L473" si="87">I466*J466</f>
        <v>0</v>
      </c>
      <c r="M466" s="84"/>
      <c r="N466" s="84"/>
      <c r="O466" s="87">
        <f t="shared" ref="O466:O473" si="88">M466*N466</f>
        <v>0</v>
      </c>
      <c r="P466" s="240">
        <v>0</v>
      </c>
      <c r="Q466" s="241"/>
      <c r="R466" s="242"/>
      <c r="S466" s="49"/>
      <c r="T466" s="83"/>
      <c r="U466" s="88"/>
      <c r="V466" s="88"/>
      <c r="W466" s="243"/>
      <c r="X466" s="243"/>
      <c r="Y466" s="243"/>
      <c r="Z466" s="243"/>
      <c r="AA466" s="241"/>
      <c r="AB466" s="241"/>
      <c r="AC466" s="241"/>
      <c r="AD466" s="241"/>
      <c r="AE466" s="241"/>
      <c r="AF466" s="241"/>
    </row>
    <row r="467" spans="1:32" ht="14.15" customHeight="1" x14ac:dyDescent="0.55000000000000004">
      <c r="A467" s="244"/>
      <c r="B467" s="241"/>
      <c r="C467" s="241"/>
      <c r="D467" s="241"/>
      <c r="E467" s="245"/>
      <c r="F467" s="246"/>
      <c r="H467" s="83"/>
      <c r="I467" s="84"/>
      <c r="J467" s="85"/>
      <c r="K467" s="119"/>
      <c r="L467" s="86">
        <f t="shared" si="87"/>
        <v>0</v>
      </c>
      <c r="M467" s="84"/>
      <c r="N467" s="84"/>
      <c r="O467" s="87">
        <f t="shared" si="88"/>
        <v>0</v>
      </c>
      <c r="P467" s="241"/>
      <c r="Q467" s="241"/>
      <c r="R467" s="242"/>
      <c r="S467" s="49"/>
      <c r="T467" s="83"/>
      <c r="U467" s="88"/>
      <c r="V467" s="88"/>
      <c r="W467" s="243"/>
      <c r="X467" s="243"/>
      <c r="Y467" s="243"/>
      <c r="Z467" s="243"/>
      <c r="AA467" s="241"/>
      <c r="AB467" s="241"/>
      <c r="AC467" s="241"/>
      <c r="AD467" s="241"/>
      <c r="AE467" s="241"/>
      <c r="AF467" s="241"/>
    </row>
    <row r="468" spans="1:32" ht="14.15" customHeight="1" x14ac:dyDescent="0.55000000000000004">
      <c r="A468" s="244"/>
      <c r="B468" s="241"/>
      <c r="C468" s="241"/>
      <c r="D468" s="241"/>
      <c r="E468" s="245"/>
      <c r="F468" s="246"/>
      <c r="H468" s="83"/>
      <c r="I468" s="84"/>
      <c r="J468" s="85"/>
      <c r="K468" s="119"/>
      <c r="L468" s="86">
        <f t="shared" si="87"/>
        <v>0</v>
      </c>
      <c r="M468" s="84"/>
      <c r="N468" s="84"/>
      <c r="O468" s="87">
        <f t="shared" si="88"/>
        <v>0</v>
      </c>
      <c r="P468" s="241"/>
      <c r="Q468" s="241"/>
      <c r="R468" s="242"/>
      <c r="S468" s="49"/>
      <c r="T468" s="83"/>
      <c r="U468" s="88"/>
      <c r="V468" s="88"/>
      <c r="W468" s="243"/>
      <c r="X468" s="243"/>
      <c r="Y468" s="243"/>
      <c r="Z468" s="243"/>
      <c r="AA468" s="241"/>
      <c r="AB468" s="241"/>
      <c r="AC468" s="241"/>
      <c r="AD468" s="241"/>
      <c r="AE468" s="241"/>
      <c r="AF468" s="241"/>
    </row>
    <row r="469" spans="1:32" ht="14.15" customHeight="1" x14ac:dyDescent="0.55000000000000004">
      <c r="A469" s="244"/>
      <c r="B469" s="241"/>
      <c r="C469" s="241"/>
      <c r="D469" s="241"/>
      <c r="E469" s="245"/>
      <c r="F469" s="246"/>
      <c r="H469" s="83"/>
      <c r="I469" s="84"/>
      <c r="J469" s="85"/>
      <c r="K469" s="119"/>
      <c r="L469" s="86">
        <f t="shared" si="87"/>
        <v>0</v>
      </c>
      <c r="M469" s="84"/>
      <c r="N469" s="84"/>
      <c r="O469" s="87">
        <f t="shared" si="88"/>
        <v>0</v>
      </c>
      <c r="P469" s="241"/>
      <c r="Q469" s="241"/>
      <c r="R469" s="242"/>
      <c r="S469" s="49"/>
      <c r="T469" s="83"/>
      <c r="U469" s="88"/>
      <c r="V469" s="88"/>
      <c r="W469" s="243"/>
      <c r="X469" s="243"/>
      <c r="Y469" s="243"/>
      <c r="Z469" s="243"/>
      <c r="AA469" s="241"/>
      <c r="AB469" s="241"/>
      <c r="AC469" s="241"/>
      <c r="AD469" s="241"/>
      <c r="AE469" s="241"/>
      <c r="AF469" s="241"/>
    </row>
    <row r="470" spans="1:32" ht="14.15" customHeight="1" x14ac:dyDescent="0.55000000000000004">
      <c r="A470" s="244"/>
      <c r="B470" s="241"/>
      <c r="C470" s="241"/>
      <c r="D470" s="241"/>
      <c r="E470" s="245"/>
      <c r="F470" s="246"/>
      <c r="H470" s="83"/>
      <c r="I470" s="84"/>
      <c r="J470" s="85"/>
      <c r="K470" s="119"/>
      <c r="L470" s="86">
        <f t="shared" si="87"/>
        <v>0</v>
      </c>
      <c r="M470" s="84"/>
      <c r="N470" s="84"/>
      <c r="O470" s="87">
        <f t="shared" si="88"/>
        <v>0</v>
      </c>
      <c r="P470" s="241"/>
      <c r="Q470" s="241"/>
      <c r="R470" s="242"/>
      <c r="S470" s="49"/>
      <c r="T470" s="83"/>
      <c r="U470" s="88"/>
      <c r="V470" s="88"/>
      <c r="W470" s="243"/>
      <c r="X470" s="243"/>
      <c r="Y470" s="243"/>
      <c r="Z470" s="243"/>
      <c r="AA470" s="241"/>
      <c r="AB470" s="241"/>
      <c r="AC470" s="241"/>
      <c r="AD470" s="241"/>
      <c r="AE470" s="241"/>
      <c r="AF470" s="241"/>
    </row>
    <row r="471" spans="1:32" ht="14.15" customHeight="1" x14ac:dyDescent="0.55000000000000004">
      <c r="A471" s="244"/>
      <c r="B471" s="241"/>
      <c r="C471" s="241"/>
      <c r="D471" s="241"/>
      <c r="E471" s="245"/>
      <c r="F471" s="246"/>
      <c r="H471" s="83"/>
      <c r="I471" s="84"/>
      <c r="J471" s="85"/>
      <c r="K471" s="119"/>
      <c r="L471" s="86">
        <f t="shared" si="87"/>
        <v>0</v>
      </c>
      <c r="M471" s="84"/>
      <c r="N471" s="84"/>
      <c r="O471" s="87">
        <f t="shared" si="88"/>
        <v>0</v>
      </c>
      <c r="P471" s="241"/>
      <c r="Q471" s="241"/>
      <c r="R471" s="242"/>
      <c r="S471" s="49"/>
      <c r="T471" s="83"/>
      <c r="U471" s="88"/>
      <c r="V471" s="88"/>
      <c r="W471" s="243"/>
      <c r="X471" s="243"/>
      <c r="Y471" s="243"/>
      <c r="Z471" s="243"/>
      <c r="AA471" s="241"/>
      <c r="AB471" s="241"/>
      <c r="AC471" s="241"/>
      <c r="AD471" s="241"/>
      <c r="AE471" s="241"/>
      <c r="AF471" s="241"/>
    </row>
    <row r="472" spans="1:32" ht="14.15" customHeight="1" x14ac:dyDescent="0.55000000000000004">
      <c r="A472" s="244"/>
      <c r="B472" s="241"/>
      <c r="C472" s="241"/>
      <c r="D472" s="241"/>
      <c r="E472" s="245"/>
      <c r="F472" s="246"/>
      <c r="H472" s="83"/>
      <c r="I472" s="84"/>
      <c r="J472" s="85"/>
      <c r="K472" s="119"/>
      <c r="L472" s="86">
        <f t="shared" si="87"/>
        <v>0</v>
      </c>
      <c r="M472" s="84"/>
      <c r="N472" s="84"/>
      <c r="O472" s="87">
        <f t="shared" si="88"/>
        <v>0</v>
      </c>
      <c r="P472" s="241"/>
      <c r="Q472" s="241"/>
      <c r="R472" s="242"/>
      <c r="S472" s="49"/>
      <c r="T472" s="83"/>
      <c r="U472" s="88"/>
      <c r="V472" s="88"/>
      <c r="W472" s="243"/>
      <c r="X472" s="243"/>
      <c r="Y472" s="243"/>
      <c r="Z472" s="243"/>
      <c r="AA472" s="241"/>
      <c r="AB472" s="241"/>
      <c r="AC472" s="241"/>
      <c r="AD472" s="241"/>
      <c r="AE472" s="241"/>
      <c r="AF472" s="241"/>
    </row>
    <row r="473" spans="1:32" ht="14.15" customHeight="1" x14ac:dyDescent="0.55000000000000004">
      <c r="A473" s="244"/>
      <c r="B473" s="241"/>
      <c r="C473" s="241"/>
      <c r="D473" s="241"/>
      <c r="E473" s="245"/>
      <c r="F473" s="246"/>
      <c r="H473" s="83"/>
      <c r="I473" s="84"/>
      <c r="J473" s="85"/>
      <c r="K473" s="119"/>
      <c r="L473" s="86">
        <f t="shared" si="87"/>
        <v>0</v>
      </c>
      <c r="M473" s="84"/>
      <c r="N473" s="84"/>
      <c r="O473" s="87">
        <f t="shared" si="88"/>
        <v>0</v>
      </c>
      <c r="P473" s="241"/>
      <c r="Q473" s="241"/>
      <c r="R473" s="242"/>
      <c r="S473" s="49"/>
      <c r="T473" s="83"/>
      <c r="U473" s="88"/>
      <c r="V473" s="88"/>
      <c r="W473" s="243"/>
      <c r="X473" s="243"/>
      <c r="Y473" s="243"/>
      <c r="Z473" s="243"/>
      <c r="AA473" s="241"/>
      <c r="AB473" s="241"/>
      <c r="AC473" s="241"/>
      <c r="AD473" s="241"/>
      <c r="AE473" s="241"/>
      <c r="AF473" s="241"/>
    </row>
    <row r="474" spans="1:32" ht="14.15" customHeight="1" x14ac:dyDescent="0.55000000000000004">
      <c r="A474" s="244"/>
      <c r="B474" s="241"/>
      <c r="C474" s="241"/>
      <c r="D474" s="241"/>
      <c r="E474" s="245"/>
      <c r="F474" s="246"/>
      <c r="G474" s="89"/>
      <c r="H474" s="90"/>
      <c r="I474" s="91"/>
      <c r="J474" s="92"/>
      <c r="K474" s="120"/>
      <c r="L474" s="93">
        <f>SUM(L466:L473)</f>
        <v>0</v>
      </c>
      <c r="M474" s="91"/>
      <c r="N474" s="91"/>
      <c r="O474" s="93">
        <f>SUM(O466:O473)</f>
        <v>0</v>
      </c>
      <c r="P474" s="241"/>
      <c r="Q474" s="241"/>
      <c r="R474" s="242"/>
      <c r="S474" s="89"/>
      <c r="T474" s="90"/>
      <c r="U474" s="94"/>
      <c r="V474" s="94"/>
      <c r="W474" s="243"/>
      <c r="X474" s="243"/>
      <c r="Y474" s="243"/>
      <c r="Z474" s="243"/>
      <c r="AA474" s="241"/>
      <c r="AB474" s="241"/>
      <c r="AC474" s="241"/>
      <c r="AD474" s="241"/>
      <c r="AE474" s="241"/>
      <c r="AF474" s="241"/>
    </row>
    <row r="476" spans="1:32" ht="18.5" thickBot="1" x14ac:dyDescent="0.6"/>
    <row r="477" spans="1:32" ht="18.5" thickBot="1" x14ac:dyDescent="0.6">
      <c r="L477" s="95">
        <f>L33+L42+L51+L60+L69+L78+L87+L96+L105+L114+L123+L132+L141+L150+L159+L168+L177+L186+L195+L204+L213+L222+L231+L240+L249+L258+L267+L276+L285+L294+L303+L312+L321+L330+L339+L348+L357+L366+L375+L384+L393+L402+L411+L420+L429+L438+L447+L456+L465+L474</f>
        <v>0</v>
      </c>
      <c r="P477" s="96">
        <f>SUM(P25:P474)</f>
        <v>0</v>
      </c>
      <c r="Q477" s="95">
        <f t="shared" ref="Q477" si="89">SUM(Q25:Q474)</f>
        <v>0</v>
      </c>
      <c r="R477" s="95">
        <f>SUM(R25:R474)</f>
        <v>0</v>
      </c>
      <c r="S477" s="97"/>
      <c r="T477" s="97"/>
      <c r="U477" s="95">
        <f>SUM(U25:U474)</f>
        <v>0</v>
      </c>
      <c r="V477" s="95">
        <f>SUM(V25:V474)</f>
        <v>0</v>
      </c>
    </row>
  </sheetData>
  <mergeCells count="580">
    <mergeCell ref="H9:I10"/>
    <mergeCell ref="J9:K10"/>
    <mergeCell ref="C10:D10"/>
    <mergeCell ref="C13:L13"/>
    <mergeCell ref="M13:V13"/>
    <mergeCell ref="W13:Z15"/>
    <mergeCell ref="A1:C1"/>
    <mergeCell ref="D1:F1"/>
    <mergeCell ref="A3:E4"/>
    <mergeCell ref="H11:K11"/>
    <mergeCell ref="AA13:AC15"/>
    <mergeCell ref="AD13:AF15"/>
    <mergeCell ref="A14:A15"/>
    <mergeCell ref="B14:B15"/>
    <mergeCell ref="C14:I14"/>
    <mergeCell ref="J14:L14"/>
    <mergeCell ref="M14:N14"/>
    <mergeCell ref="O14:R14"/>
    <mergeCell ref="S14:V14"/>
    <mergeCell ref="C15:D15"/>
    <mergeCell ref="A34:A42"/>
    <mergeCell ref="B34:B42"/>
    <mergeCell ref="C34:D42"/>
    <mergeCell ref="E34:E42"/>
    <mergeCell ref="F34:F42"/>
    <mergeCell ref="R16:R24"/>
    <mergeCell ref="W16:Z24"/>
    <mergeCell ref="AA16:AC24"/>
    <mergeCell ref="AD16:AF24"/>
    <mergeCell ref="A25:A33"/>
    <mergeCell ref="B25:B33"/>
    <mergeCell ref="C25:D33"/>
    <mergeCell ref="E25:E33"/>
    <mergeCell ref="F25:F33"/>
    <mergeCell ref="P25:P33"/>
    <mergeCell ref="B16:B24"/>
    <mergeCell ref="C16:D24"/>
    <mergeCell ref="E16:E24"/>
    <mergeCell ref="F16:F24"/>
    <mergeCell ref="P16:P24"/>
    <mergeCell ref="Q16:Q24"/>
    <mergeCell ref="P34:P42"/>
    <mergeCell ref="Q34:Q42"/>
    <mergeCell ref="R34:R42"/>
    <mergeCell ref="W34:Z42"/>
    <mergeCell ref="AA34:AC42"/>
    <mergeCell ref="AD34:AF42"/>
    <mergeCell ref="Q25:Q33"/>
    <mergeCell ref="R25:R33"/>
    <mergeCell ref="W25:Z33"/>
    <mergeCell ref="AA25:AC33"/>
    <mergeCell ref="AD25:AF33"/>
    <mergeCell ref="A52:A60"/>
    <mergeCell ref="B52:B60"/>
    <mergeCell ref="C52:D60"/>
    <mergeCell ref="E52:E60"/>
    <mergeCell ref="F52:F60"/>
    <mergeCell ref="A43:A51"/>
    <mergeCell ref="B43:B51"/>
    <mergeCell ref="C43:D51"/>
    <mergeCell ref="E43:E51"/>
    <mergeCell ref="F43:F51"/>
    <mergeCell ref="P52:P60"/>
    <mergeCell ref="Q52:Q60"/>
    <mergeCell ref="R52:R60"/>
    <mergeCell ref="W52:Z60"/>
    <mergeCell ref="AA52:AC60"/>
    <mergeCell ref="AD52:AF60"/>
    <mergeCell ref="Q43:Q51"/>
    <mergeCell ref="R43:R51"/>
    <mergeCell ref="W43:Z51"/>
    <mergeCell ref="AA43:AC51"/>
    <mergeCell ref="AD43:AF51"/>
    <mergeCell ref="P43:P51"/>
    <mergeCell ref="A70:A78"/>
    <mergeCell ref="B70:B78"/>
    <mergeCell ref="C70:D78"/>
    <mergeCell ref="E70:E78"/>
    <mergeCell ref="F70:F78"/>
    <mergeCell ref="A61:A69"/>
    <mergeCell ref="B61:B69"/>
    <mergeCell ref="C61:D69"/>
    <mergeCell ref="E61:E69"/>
    <mergeCell ref="F61:F69"/>
    <mergeCell ref="P70:P78"/>
    <mergeCell ref="Q70:Q78"/>
    <mergeCell ref="R70:R78"/>
    <mergeCell ref="W70:Z78"/>
    <mergeCell ref="AA70:AC78"/>
    <mergeCell ref="AD70:AF78"/>
    <mergeCell ref="Q61:Q69"/>
    <mergeCell ref="R61:R69"/>
    <mergeCell ref="W61:Z69"/>
    <mergeCell ref="AA61:AC69"/>
    <mergeCell ref="AD61:AF69"/>
    <mergeCell ref="P61:P69"/>
    <mergeCell ref="A88:A96"/>
    <mergeCell ref="B88:B96"/>
    <mergeCell ref="C88:D96"/>
    <mergeCell ref="E88:E96"/>
    <mergeCell ref="F88:F96"/>
    <mergeCell ref="A79:A87"/>
    <mergeCell ref="B79:B87"/>
    <mergeCell ref="C79:D87"/>
    <mergeCell ref="E79:E87"/>
    <mergeCell ref="F79:F87"/>
    <mergeCell ref="P88:P96"/>
    <mergeCell ref="Q88:Q96"/>
    <mergeCell ref="R88:R96"/>
    <mergeCell ref="W88:Z96"/>
    <mergeCell ref="AA88:AC96"/>
    <mergeCell ref="AD88:AF96"/>
    <mergeCell ref="Q79:Q87"/>
    <mergeCell ref="R79:R87"/>
    <mergeCell ref="W79:Z87"/>
    <mergeCell ref="AA79:AC87"/>
    <mergeCell ref="AD79:AF87"/>
    <mergeCell ref="P79:P87"/>
    <mergeCell ref="A106:A114"/>
    <mergeCell ref="B106:B114"/>
    <mergeCell ref="C106:D114"/>
    <mergeCell ref="E106:E114"/>
    <mergeCell ref="F106:F114"/>
    <mergeCell ref="A97:A105"/>
    <mergeCell ref="B97:B105"/>
    <mergeCell ref="C97:D105"/>
    <mergeCell ref="E97:E105"/>
    <mergeCell ref="F97:F105"/>
    <mergeCell ref="P106:P114"/>
    <mergeCell ref="Q106:Q114"/>
    <mergeCell ref="R106:R114"/>
    <mergeCell ref="W106:Z114"/>
    <mergeCell ref="AA106:AC114"/>
    <mergeCell ref="AD106:AF114"/>
    <mergeCell ref="Q97:Q105"/>
    <mergeCell ref="R97:R105"/>
    <mergeCell ref="W97:Z105"/>
    <mergeCell ref="AA97:AC105"/>
    <mergeCell ref="AD97:AF105"/>
    <mergeCell ref="P97:P105"/>
    <mergeCell ref="A124:A132"/>
    <mergeCell ref="B124:B132"/>
    <mergeCell ref="C124:D132"/>
    <mergeCell ref="E124:E132"/>
    <mergeCell ref="F124:F132"/>
    <mergeCell ref="A115:A123"/>
    <mergeCell ref="B115:B123"/>
    <mergeCell ref="C115:D123"/>
    <mergeCell ref="E115:E123"/>
    <mergeCell ref="F115:F123"/>
    <mergeCell ref="P124:P132"/>
    <mergeCell ref="Q124:Q132"/>
    <mergeCell ref="R124:R132"/>
    <mergeCell ref="W124:Z132"/>
    <mergeCell ref="AA124:AC132"/>
    <mergeCell ref="AD124:AF132"/>
    <mergeCell ref="Q115:Q123"/>
    <mergeCell ref="R115:R123"/>
    <mergeCell ref="W115:Z123"/>
    <mergeCell ref="AA115:AC123"/>
    <mergeCell ref="AD115:AF123"/>
    <mergeCell ref="P115:P123"/>
    <mergeCell ref="A142:A150"/>
    <mergeCell ref="B142:B150"/>
    <mergeCell ref="C142:D150"/>
    <mergeCell ref="E142:E150"/>
    <mergeCell ref="F142:F150"/>
    <mergeCell ref="A133:A141"/>
    <mergeCell ref="B133:B141"/>
    <mergeCell ref="C133:D141"/>
    <mergeCell ref="E133:E141"/>
    <mergeCell ref="F133:F141"/>
    <mergeCell ref="P142:P150"/>
    <mergeCell ref="Q142:Q150"/>
    <mergeCell ref="R142:R150"/>
    <mergeCell ref="W142:Z150"/>
    <mergeCell ref="AA142:AC150"/>
    <mergeCell ref="AD142:AF150"/>
    <mergeCell ref="Q133:Q141"/>
    <mergeCell ref="R133:R141"/>
    <mergeCell ref="W133:Z141"/>
    <mergeCell ref="AA133:AC141"/>
    <mergeCell ref="AD133:AF141"/>
    <mergeCell ref="P133:P141"/>
    <mergeCell ref="A160:A168"/>
    <mergeCell ref="B160:B168"/>
    <mergeCell ref="C160:D168"/>
    <mergeCell ref="E160:E168"/>
    <mergeCell ref="F160:F168"/>
    <mergeCell ref="A151:A159"/>
    <mergeCell ref="B151:B159"/>
    <mergeCell ref="C151:D159"/>
    <mergeCell ref="E151:E159"/>
    <mergeCell ref="F151:F159"/>
    <mergeCell ref="P160:P168"/>
    <mergeCell ref="Q160:Q168"/>
    <mergeCell ref="R160:R168"/>
    <mergeCell ref="W160:Z168"/>
    <mergeCell ref="AA160:AC168"/>
    <mergeCell ref="AD160:AF168"/>
    <mergeCell ref="Q151:Q159"/>
    <mergeCell ref="R151:R159"/>
    <mergeCell ref="W151:Z159"/>
    <mergeCell ref="AA151:AC159"/>
    <mergeCell ref="AD151:AF159"/>
    <mergeCell ref="P151:P159"/>
    <mergeCell ref="A178:A186"/>
    <mergeCell ref="B178:B186"/>
    <mergeCell ref="C178:D186"/>
    <mergeCell ref="E178:E186"/>
    <mergeCell ref="F178:F186"/>
    <mergeCell ref="A169:A177"/>
    <mergeCell ref="B169:B177"/>
    <mergeCell ref="C169:D177"/>
    <mergeCell ref="E169:E177"/>
    <mergeCell ref="F169:F177"/>
    <mergeCell ref="P178:P186"/>
    <mergeCell ref="Q178:Q186"/>
    <mergeCell ref="R178:R186"/>
    <mergeCell ref="W178:Z186"/>
    <mergeCell ref="AA178:AC186"/>
    <mergeCell ref="AD178:AF186"/>
    <mergeCell ref="Q169:Q177"/>
    <mergeCell ref="R169:R177"/>
    <mergeCell ref="W169:Z177"/>
    <mergeCell ref="AA169:AC177"/>
    <mergeCell ref="AD169:AF177"/>
    <mergeCell ref="P169:P177"/>
    <mergeCell ref="A196:A204"/>
    <mergeCell ref="B196:B204"/>
    <mergeCell ref="C196:D204"/>
    <mergeCell ref="E196:E204"/>
    <mergeCell ref="F196:F204"/>
    <mergeCell ref="A187:A195"/>
    <mergeCell ref="B187:B195"/>
    <mergeCell ref="C187:D195"/>
    <mergeCell ref="E187:E195"/>
    <mergeCell ref="F187:F195"/>
    <mergeCell ref="P196:P204"/>
    <mergeCell ref="Q196:Q204"/>
    <mergeCell ref="R196:R204"/>
    <mergeCell ref="W196:Z204"/>
    <mergeCell ref="AA196:AC204"/>
    <mergeCell ref="AD196:AF204"/>
    <mergeCell ref="Q187:Q195"/>
    <mergeCell ref="R187:R195"/>
    <mergeCell ref="W187:Z195"/>
    <mergeCell ref="AA187:AC195"/>
    <mergeCell ref="AD187:AF195"/>
    <mergeCell ref="P187:P195"/>
    <mergeCell ref="A214:A222"/>
    <mergeCell ref="B214:B222"/>
    <mergeCell ref="C214:D222"/>
    <mergeCell ref="E214:E222"/>
    <mergeCell ref="F214:F222"/>
    <mergeCell ref="A205:A213"/>
    <mergeCell ref="B205:B213"/>
    <mergeCell ref="C205:D213"/>
    <mergeCell ref="E205:E213"/>
    <mergeCell ref="F205:F213"/>
    <mergeCell ref="P214:P222"/>
    <mergeCell ref="Q214:Q222"/>
    <mergeCell ref="R214:R222"/>
    <mergeCell ref="W214:Z222"/>
    <mergeCell ref="AA214:AC222"/>
    <mergeCell ref="AD214:AF222"/>
    <mergeCell ref="Q205:Q213"/>
    <mergeCell ref="R205:R213"/>
    <mergeCell ref="W205:Z213"/>
    <mergeCell ref="AA205:AC213"/>
    <mergeCell ref="AD205:AF213"/>
    <mergeCell ref="P205:P213"/>
    <mergeCell ref="A232:A240"/>
    <mergeCell ref="B232:B240"/>
    <mergeCell ref="C232:D240"/>
    <mergeCell ref="E232:E240"/>
    <mergeCell ref="F232:F240"/>
    <mergeCell ref="A223:A231"/>
    <mergeCell ref="B223:B231"/>
    <mergeCell ref="C223:D231"/>
    <mergeCell ref="E223:E231"/>
    <mergeCell ref="F223:F231"/>
    <mergeCell ref="P232:P240"/>
    <mergeCell ref="Q232:Q240"/>
    <mergeCell ref="R232:R240"/>
    <mergeCell ref="W232:Z240"/>
    <mergeCell ref="AA232:AC240"/>
    <mergeCell ref="AD232:AF240"/>
    <mergeCell ref="Q223:Q231"/>
    <mergeCell ref="R223:R231"/>
    <mergeCell ref="W223:Z231"/>
    <mergeCell ref="AA223:AC231"/>
    <mergeCell ref="AD223:AF231"/>
    <mergeCell ref="P223:P231"/>
    <mergeCell ref="A250:A258"/>
    <mergeCell ref="B250:B258"/>
    <mergeCell ref="C250:D258"/>
    <mergeCell ref="E250:E258"/>
    <mergeCell ref="F250:F258"/>
    <mergeCell ref="A241:A249"/>
    <mergeCell ref="B241:B249"/>
    <mergeCell ref="C241:D249"/>
    <mergeCell ref="E241:E249"/>
    <mergeCell ref="F241:F249"/>
    <mergeCell ref="P250:P258"/>
    <mergeCell ref="Q250:Q258"/>
    <mergeCell ref="R250:R258"/>
    <mergeCell ref="W250:Z258"/>
    <mergeCell ref="AA250:AC258"/>
    <mergeCell ref="AD250:AF258"/>
    <mergeCell ref="Q241:Q249"/>
    <mergeCell ref="R241:R249"/>
    <mergeCell ref="W241:Z249"/>
    <mergeCell ref="AA241:AC249"/>
    <mergeCell ref="AD241:AF249"/>
    <mergeCell ref="P241:P249"/>
    <mergeCell ref="A268:A276"/>
    <mergeCell ref="B268:B276"/>
    <mergeCell ref="C268:D276"/>
    <mergeCell ref="E268:E276"/>
    <mergeCell ref="F268:F276"/>
    <mergeCell ref="A259:A267"/>
    <mergeCell ref="B259:B267"/>
    <mergeCell ref="C259:D267"/>
    <mergeCell ref="E259:E267"/>
    <mergeCell ref="F259:F267"/>
    <mergeCell ref="P268:P276"/>
    <mergeCell ref="Q268:Q276"/>
    <mergeCell ref="R268:R276"/>
    <mergeCell ref="W268:Z276"/>
    <mergeCell ref="AA268:AC276"/>
    <mergeCell ref="AD268:AF276"/>
    <mergeCell ref="Q259:Q267"/>
    <mergeCell ref="R259:R267"/>
    <mergeCell ref="W259:Z267"/>
    <mergeCell ref="AA259:AC267"/>
    <mergeCell ref="AD259:AF267"/>
    <mergeCell ref="P259:P267"/>
    <mergeCell ref="A286:A294"/>
    <mergeCell ref="B286:B294"/>
    <mergeCell ref="C286:D294"/>
    <mergeCell ref="E286:E294"/>
    <mergeCell ref="F286:F294"/>
    <mergeCell ref="A277:A285"/>
    <mergeCell ref="B277:B285"/>
    <mergeCell ref="C277:D285"/>
    <mergeCell ref="E277:E285"/>
    <mergeCell ref="F277:F285"/>
    <mergeCell ref="P286:P294"/>
    <mergeCell ref="Q286:Q294"/>
    <mergeCell ref="R286:R294"/>
    <mergeCell ref="W286:Z294"/>
    <mergeCell ref="AA286:AC294"/>
    <mergeCell ref="AD286:AF294"/>
    <mergeCell ref="Q277:Q285"/>
    <mergeCell ref="R277:R285"/>
    <mergeCell ref="W277:Z285"/>
    <mergeCell ref="AA277:AC285"/>
    <mergeCell ref="AD277:AF285"/>
    <mergeCell ref="P277:P285"/>
    <mergeCell ref="A304:A312"/>
    <mergeCell ref="B304:B312"/>
    <mergeCell ref="C304:D312"/>
    <mergeCell ref="E304:E312"/>
    <mergeCell ref="F304:F312"/>
    <mergeCell ref="A295:A303"/>
    <mergeCell ref="B295:B303"/>
    <mergeCell ref="C295:D303"/>
    <mergeCell ref="E295:E303"/>
    <mergeCell ref="F295:F303"/>
    <mergeCell ref="P304:P312"/>
    <mergeCell ref="Q304:Q312"/>
    <mergeCell ref="R304:R312"/>
    <mergeCell ref="W304:Z312"/>
    <mergeCell ref="AA304:AC312"/>
    <mergeCell ref="AD304:AF312"/>
    <mergeCell ref="Q295:Q303"/>
    <mergeCell ref="R295:R303"/>
    <mergeCell ref="W295:Z303"/>
    <mergeCell ref="AA295:AC303"/>
    <mergeCell ref="AD295:AF303"/>
    <mergeCell ref="P295:P303"/>
    <mergeCell ref="A322:A330"/>
    <mergeCell ref="B322:B330"/>
    <mergeCell ref="C322:D330"/>
    <mergeCell ref="E322:E330"/>
    <mergeCell ref="F322:F330"/>
    <mergeCell ref="A313:A321"/>
    <mergeCell ref="B313:B321"/>
    <mergeCell ref="C313:D321"/>
    <mergeCell ref="E313:E321"/>
    <mergeCell ref="F313:F321"/>
    <mergeCell ref="P322:P330"/>
    <mergeCell ref="Q322:Q330"/>
    <mergeCell ref="R322:R330"/>
    <mergeCell ref="W322:Z330"/>
    <mergeCell ref="AA322:AC330"/>
    <mergeCell ref="AD322:AF330"/>
    <mergeCell ref="Q313:Q321"/>
    <mergeCell ref="R313:R321"/>
    <mergeCell ref="W313:Z321"/>
    <mergeCell ref="AA313:AC321"/>
    <mergeCell ref="AD313:AF321"/>
    <mergeCell ref="P313:P321"/>
    <mergeCell ref="A340:A348"/>
    <mergeCell ref="B340:B348"/>
    <mergeCell ref="C340:D348"/>
    <mergeCell ref="E340:E348"/>
    <mergeCell ref="F340:F348"/>
    <mergeCell ref="A331:A339"/>
    <mergeCell ref="B331:B339"/>
    <mergeCell ref="C331:D339"/>
    <mergeCell ref="E331:E339"/>
    <mergeCell ref="F331:F339"/>
    <mergeCell ref="P340:P348"/>
    <mergeCell ref="Q340:Q348"/>
    <mergeCell ref="R340:R348"/>
    <mergeCell ref="W340:Z348"/>
    <mergeCell ref="AA340:AC348"/>
    <mergeCell ref="AD340:AF348"/>
    <mergeCell ref="Q331:Q339"/>
    <mergeCell ref="R331:R339"/>
    <mergeCell ref="W331:Z339"/>
    <mergeCell ref="AA331:AC339"/>
    <mergeCell ref="AD331:AF339"/>
    <mergeCell ref="P331:P339"/>
    <mergeCell ref="A358:A366"/>
    <mergeCell ref="B358:B366"/>
    <mergeCell ref="C358:D366"/>
    <mergeCell ref="E358:E366"/>
    <mergeCell ref="F358:F366"/>
    <mergeCell ref="A349:A357"/>
    <mergeCell ref="B349:B357"/>
    <mergeCell ref="C349:D357"/>
    <mergeCell ref="E349:E357"/>
    <mergeCell ref="F349:F357"/>
    <mergeCell ref="P358:P366"/>
    <mergeCell ref="Q358:Q366"/>
    <mergeCell ref="R358:R366"/>
    <mergeCell ref="W358:Z366"/>
    <mergeCell ref="AA358:AC366"/>
    <mergeCell ref="AD358:AF366"/>
    <mergeCell ref="Q349:Q357"/>
    <mergeCell ref="R349:R357"/>
    <mergeCell ref="W349:Z357"/>
    <mergeCell ref="AA349:AC357"/>
    <mergeCell ref="AD349:AF357"/>
    <mergeCell ref="P349:P357"/>
    <mergeCell ref="A376:A384"/>
    <mergeCell ref="B376:B384"/>
    <mergeCell ref="C376:D384"/>
    <mergeCell ref="E376:E384"/>
    <mergeCell ref="F376:F384"/>
    <mergeCell ref="A367:A375"/>
    <mergeCell ref="B367:B375"/>
    <mergeCell ref="C367:D375"/>
    <mergeCell ref="E367:E375"/>
    <mergeCell ref="F367:F375"/>
    <mergeCell ref="P376:P384"/>
    <mergeCell ref="Q376:Q384"/>
    <mergeCell ref="R376:R384"/>
    <mergeCell ref="W376:Z384"/>
    <mergeCell ref="AA376:AC384"/>
    <mergeCell ref="AD376:AF384"/>
    <mergeCell ref="Q367:Q375"/>
    <mergeCell ref="R367:R375"/>
    <mergeCell ref="W367:Z375"/>
    <mergeCell ref="AA367:AC375"/>
    <mergeCell ref="AD367:AF375"/>
    <mergeCell ref="P367:P375"/>
    <mergeCell ref="A394:A402"/>
    <mergeCell ref="B394:B402"/>
    <mergeCell ref="C394:D402"/>
    <mergeCell ref="E394:E402"/>
    <mergeCell ref="F394:F402"/>
    <mergeCell ref="A385:A393"/>
    <mergeCell ref="B385:B393"/>
    <mergeCell ref="C385:D393"/>
    <mergeCell ref="E385:E393"/>
    <mergeCell ref="F385:F393"/>
    <mergeCell ref="P394:P402"/>
    <mergeCell ref="Q394:Q402"/>
    <mergeCell ref="R394:R402"/>
    <mergeCell ref="W394:Z402"/>
    <mergeCell ref="AA394:AC402"/>
    <mergeCell ref="AD394:AF402"/>
    <mergeCell ref="Q385:Q393"/>
    <mergeCell ref="R385:R393"/>
    <mergeCell ref="W385:Z393"/>
    <mergeCell ref="AA385:AC393"/>
    <mergeCell ref="AD385:AF393"/>
    <mergeCell ref="P385:P393"/>
    <mergeCell ref="A412:A420"/>
    <mergeCell ref="B412:B420"/>
    <mergeCell ref="C412:D420"/>
    <mergeCell ref="E412:E420"/>
    <mergeCell ref="F412:F420"/>
    <mergeCell ref="A403:A411"/>
    <mergeCell ref="B403:B411"/>
    <mergeCell ref="C403:D411"/>
    <mergeCell ref="E403:E411"/>
    <mergeCell ref="F403:F411"/>
    <mergeCell ref="P412:P420"/>
    <mergeCell ref="Q412:Q420"/>
    <mergeCell ref="R412:R420"/>
    <mergeCell ref="W412:Z420"/>
    <mergeCell ref="AA412:AC420"/>
    <mergeCell ref="AD412:AF420"/>
    <mergeCell ref="Q403:Q411"/>
    <mergeCell ref="R403:R411"/>
    <mergeCell ref="W403:Z411"/>
    <mergeCell ref="AA403:AC411"/>
    <mergeCell ref="AD403:AF411"/>
    <mergeCell ref="P403:P411"/>
    <mergeCell ref="A430:A438"/>
    <mergeCell ref="B430:B438"/>
    <mergeCell ref="C430:D438"/>
    <mergeCell ref="E430:E438"/>
    <mergeCell ref="F430:F438"/>
    <mergeCell ref="A421:A429"/>
    <mergeCell ref="B421:B429"/>
    <mergeCell ref="C421:D429"/>
    <mergeCell ref="E421:E429"/>
    <mergeCell ref="F421:F429"/>
    <mergeCell ref="P430:P438"/>
    <mergeCell ref="Q430:Q438"/>
    <mergeCell ref="R430:R438"/>
    <mergeCell ref="W430:Z438"/>
    <mergeCell ref="AA430:AC438"/>
    <mergeCell ref="AD430:AF438"/>
    <mergeCell ref="Q421:Q429"/>
    <mergeCell ref="R421:R429"/>
    <mergeCell ref="W421:Z429"/>
    <mergeCell ref="AA421:AC429"/>
    <mergeCell ref="AD421:AF429"/>
    <mergeCell ref="P421:P429"/>
    <mergeCell ref="A448:A456"/>
    <mergeCell ref="B448:B456"/>
    <mergeCell ref="C448:D456"/>
    <mergeCell ref="E448:E456"/>
    <mergeCell ref="F448:F456"/>
    <mergeCell ref="A439:A447"/>
    <mergeCell ref="B439:B447"/>
    <mergeCell ref="C439:D447"/>
    <mergeCell ref="E439:E447"/>
    <mergeCell ref="F439:F447"/>
    <mergeCell ref="P448:P456"/>
    <mergeCell ref="Q448:Q456"/>
    <mergeCell ref="R448:R456"/>
    <mergeCell ref="W448:Z456"/>
    <mergeCell ref="AA448:AC456"/>
    <mergeCell ref="AD448:AF456"/>
    <mergeCell ref="Q439:Q447"/>
    <mergeCell ref="R439:R447"/>
    <mergeCell ref="W439:Z447"/>
    <mergeCell ref="AA439:AC447"/>
    <mergeCell ref="AD439:AF447"/>
    <mergeCell ref="P439:P447"/>
    <mergeCell ref="A466:A474"/>
    <mergeCell ref="B466:B474"/>
    <mergeCell ref="C466:D474"/>
    <mergeCell ref="E466:E474"/>
    <mergeCell ref="F466:F474"/>
    <mergeCell ref="A457:A465"/>
    <mergeCell ref="B457:B465"/>
    <mergeCell ref="C457:D465"/>
    <mergeCell ref="E457:E465"/>
    <mergeCell ref="F457:F465"/>
    <mergeCell ref="P466:P474"/>
    <mergeCell ref="Q466:Q474"/>
    <mergeCell ref="R466:R474"/>
    <mergeCell ref="W466:Z474"/>
    <mergeCell ref="AA466:AC474"/>
    <mergeCell ref="AD466:AF474"/>
    <mergeCell ref="Q457:Q465"/>
    <mergeCell ref="R457:R465"/>
    <mergeCell ref="W457:Z465"/>
    <mergeCell ref="AA457:AC465"/>
    <mergeCell ref="AD457:AF465"/>
    <mergeCell ref="P457:P465"/>
  </mergeCells>
  <phoneticPr fontId="4"/>
  <dataValidations count="4">
    <dataValidation type="list" allowBlank="1" showErrorMessage="1"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xr:uid="{00000000-0002-0000-0100-000001000000}">
      <formula1>$AQ$3:$AQ$9</formula1>
      <formula2>0</formula2>
    </dataValidation>
    <dataValidation type="list" allowBlank="1" showErrorMessage="1" sqref="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xr:uid="{00000000-0002-0000-0100-000002000000}">
      <formula1>$AS$3:$AS$9</formula1>
      <formula2>0</formula2>
    </dataValidation>
    <dataValidation type="list" allowBlank="1" showErrorMessage="1" sqref="WVX983050:WVY983051 WMB983050:WMC983051 WCF983050:WCG983051 VSJ983050:VSK983051 VIN983050:VIO983051 UYR983050:UYS983051 UOV983050:UOW983051 UEZ983050:UFA983051 TVD983050:TVE983051 TLH983050:TLI983051 TBL983050:TBM983051 SRP983050:SRQ983051 SHT983050:SHU983051 RXX983050:RXY983051 ROB983050:ROC983051 REF983050:REG983051 QUJ983050:QUK983051 QKN983050:QKO983051 QAR983050:QAS983051 PQV983050:PQW983051 PGZ983050:PHA983051 OXD983050:OXE983051 ONH983050:ONI983051 ODL983050:ODM983051 NTP983050:NTQ983051 NJT983050:NJU983051 MZX983050:MZY983051 MQB983050:MQC983051 MGF983050:MGG983051 LWJ983050:LWK983051 LMN983050:LMO983051 LCR983050:LCS983051 KSV983050:KSW983051 KIZ983050:KJA983051 JZD983050:JZE983051 JPH983050:JPI983051 JFL983050:JFM983051 IVP983050:IVQ983051 ILT983050:ILU983051 IBX983050:IBY983051 HSB983050:HSC983051 HIF983050:HIG983051 GYJ983050:GYK983051 GON983050:GOO983051 GER983050:GES983051 FUV983050:FUW983051 FKZ983050:FLA983051 FBD983050:FBE983051 ERH983050:ERI983051 EHL983050:EHM983051 DXP983050:DXQ983051 DNT983050:DNU983051 DDX983050:DDY983051 CUB983050:CUC983051 CKF983050:CKG983051 CAJ983050:CAK983051 BQN983050:BQO983051 BGR983050:BGS983051 AWV983050:AWW983051 AMZ983050:ANA983051 ADD983050:ADE983051 TH983050:TI983051 JL983050:JM983051 P983050:Q983051 WVX917514:WVY917515 WMB917514:WMC917515 WCF917514:WCG917515 VSJ917514:VSK917515 VIN917514:VIO917515 UYR917514:UYS917515 UOV917514:UOW917515 UEZ917514:UFA917515 TVD917514:TVE917515 TLH917514:TLI917515 TBL917514:TBM917515 SRP917514:SRQ917515 SHT917514:SHU917515 RXX917514:RXY917515 ROB917514:ROC917515 REF917514:REG917515 QUJ917514:QUK917515 QKN917514:QKO917515 QAR917514:QAS917515 PQV917514:PQW917515 PGZ917514:PHA917515 OXD917514:OXE917515 ONH917514:ONI917515 ODL917514:ODM917515 NTP917514:NTQ917515 NJT917514:NJU917515 MZX917514:MZY917515 MQB917514:MQC917515 MGF917514:MGG917515 LWJ917514:LWK917515 LMN917514:LMO917515 LCR917514:LCS917515 KSV917514:KSW917515 KIZ917514:KJA917515 JZD917514:JZE917515 JPH917514:JPI917515 JFL917514:JFM917515 IVP917514:IVQ917515 ILT917514:ILU917515 IBX917514:IBY917515 HSB917514:HSC917515 HIF917514:HIG917515 GYJ917514:GYK917515 GON917514:GOO917515 GER917514:GES917515 FUV917514:FUW917515 FKZ917514:FLA917515 FBD917514:FBE917515 ERH917514:ERI917515 EHL917514:EHM917515 DXP917514:DXQ917515 DNT917514:DNU917515 DDX917514:DDY917515 CUB917514:CUC917515 CKF917514:CKG917515 CAJ917514:CAK917515 BQN917514:BQO917515 BGR917514:BGS917515 AWV917514:AWW917515 AMZ917514:ANA917515 ADD917514:ADE917515 TH917514:TI917515 JL917514:JM917515 P917514:Q917515 WVX851978:WVY851979 WMB851978:WMC851979 WCF851978:WCG851979 VSJ851978:VSK851979 VIN851978:VIO851979 UYR851978:UYS851979 UOV851978:UOW851979 UEZ851978:UFA851979 TVD851978:TVE851979 TLH851978:TLI851979 TBL851978:TBM851979 SRP851978:SRQ851979 SHT851978:SHU851979 RXX851978:RXY851979 ROB851978:ROC851979 REF851978:REG851979 QUJ851978:QUK851979 QKN851978:QKO851979 QAR851978:QAS851979 PQV851978:PQW851979 PGZ851978:PHA851979 OXD851978:OXE851979 ONH851978:ONI851979 ODL851978:ODM851979 NTP851978:NTQ851979 NJT851978:NJU851979 MZX851978:MZY851979 MQB851978:MQC851979 MGF851978:MGG851979 LWJ851978:LWK851979 LMN851978:LMO851979 LCR851978:LCS851979 KSV851978:KSW851979 KIZ851978:KJA851979 JZD851978:JZE851979 JPH851978:JPI851979 JFL851978:JFM851979 IVP851978:IVQ851979 ILT851978:ILU851979 IBX851978:IBY851979 HSB851978:HSC851979 HIF851978:HIG851979 GYJ851978:GYK851979 GON851978:GOO851979 GER851978:GES851979 FUV851978:FUW851979 FKZ851978:FLA851979 FBD851978:FBE851979 ERH851978:ERI851979 EHL851978:EHM851979 DXP851978:DXQ851979 DNT851978:DNU851979 DDX851978:DDY851979 CUB851978:CUC851979 CKF851978:CKG851979 CAJ851978:CAK851979 BQN851978:BQO851979 BGR851978:BGS851979 AWV851978:AWW851979 AMZ851978:ANA851979 ADD851978:ADE851979 TH851978:TI851979 JL851978:JM851979 P851978:Q851979 WVX786442:WVY786443 WMB786442:WMC786443 WCF786442:WCG786443 VSJ786442:VSK786443 VIN786442:VIO786443 UYR786442:UYS786443 UOV786442:UOW786443 UEZ786442:UFA786443 TVD786442:TVE786443 TLH786442:TLI786443 TBL786442:TBM786443 SRP786442:SRQ786443 SHT786442:SHU786443 RXX786442:RXY786443 ROB786442:ROC786443 REF786442:REG786443 QUJ786442:QUK786443 QKN786442:QKO786443 QAR786442:QAS786443 PQV786442:PQW786443 PGZ786442:PHA786443 OXD786442:OXE786443 ONH786442:ONI786443 ODL786442:ODM786443 NTP786442:NTQ786443 NJT786442:NJU786443 MZX786442:MZY786443 MQB786442:MQC786443 MGF786442:MGG786443 LWJ786442:LWK786443 LMN786442:LMO786443 LCR786442:LCS786443 KSV786442:KSW786443 KIZ786442:KJA786443 JZD786442:JZE786443 JPH786442:JPI786443 JFL786442:JFM786443 IVP786442:IVQ786443 ILT786442:ILU786443 IBX786442:IBY786443 HSB786442:HSC786443 HIF786442:HIG786443 GYJ786442:GYK786443 GON786442:GOO786443 GER786442:GES786443 FUV786442:FUW786443 FKZ786442:FLA786443 FBD786442:FBE786443 ERH786442:ERI786443 EHL786442:EHM786443 DXP786442:DXQ786443 DNT786442:DNU786443 DDX786442:DDY786443 CUB786442:CUC786443 CKF786442:CKG786443 CAJ786442:CAK786443 BQN786442:BQO786443 BGR786442:BGS786443 AWV786442:AWW786443 AMZ786442:ANA786443 ADD786442:ADE786443 TH786442:TI786443 JL786442:JM786443 P786442:Q786443 WVX720906:WVY720907 WMB720906:WMC720907 WCF720906:WCG720907 VSJ720906:VSK720907 VIN720906:VIO720907 UYR720906:UYS720907 UOV720906:UOW720907 UEZ720906:UFA720907 TVD720906:TVE720907 TLH720906:TLI720907 TBL720906:TBM720907 SRP720906:SRQ720907 SHT720906:SHU720907 RXX720906:RXY720907 ROB720906:ROC720907 REF720906:REG720907 QUJ720906:QUK720907 QKN720906:QKO720907 QAR720906:QAS720907 PQV720906:PQW720907 PGZ720906:PHA720907 OXD720906:OXE720907 ONH720906:ONI720907 ODL720906:ODM720907 NTP720906:NTQ720907 NJT720906:NJU720907 MZX720906:MZY720907 MQB720906:MQC720907 MGF720906:MGG720907 LWJ720906:LWK720907 LMN720906:LMO720907 LCR720906:LCS720907 KSV720906:KSW720907 KIZ720906:KJA720907 JZD720906:JZE720907 JPH720906:JPI720907 JFL720906:JFM720907 IVP720906:IVQ720907 ILT720906:ILU720907 IBX720906:IBY720907 HSB720906:HSC720907 HIF720906:HIG720907 GYJ720906:GYK720907 GON720906:GOO720907 GER720906:GES720907 FUV720906:FUW720907 FKZ720906:FLA720907 FBD720906:FBE720907 ERH720906:ERI720907 EHL720906:EHM720907 DXP720906:DXQ720907 DNT720906:DNU720907 DDX720906:DDY720907 CUB720906:CUC720907 CKF720906:CKG720907 CAJ720906:CAK720907 BQN720906:BQO720907 BGR720906:BGS720907 AWV720906:AWW720907 AMZ720906:ANA720907 ADD720906:ADE720907 TH720906:TI720907 JL720906:JM720907 P720906:Q720907 WVX655370:WVY655371 WMB655370:WMC655371 WCF655370:WCG655371 VSJ655370:VSK655371 VIN655370:VIO655371 UYR655370:UYS655371 UOV655370:UOW655371 UEZ655370:UFA655371 TVD655370:TVE655371 TLH655370:TLI655371 TBL655370:TBM655371 SRP655370:SRQ655371 SHT655370:SHU655371 RXX655370:RXY655371 ROB655370:ROC655371 REF655370:REG655371 QUJ655370:QUK655371 QKN655370:QKO655371 QAR655370:QAS655371 PQV655370:PQW655371 PGZ655370:PHA655371 OXD655370:OXE655371 ONH655370:ONI655371 ODL655370:ODM655371 NTP655370:NTQ655371 NJT655370:NJU655371 MZX655370:MZY655371 MQB655370:MQC655371 MGF655370:MGG655371 LWJ655370:LWK655371 LMN655370:LMO655371 LCR655370:LCS655371 KSV655370:KSW655371 KIZ655370:KJA655371 JZD655370:JZE655371 JPH655370:JPI655371 JFL655370:JFM655371 IVP655370:IVQ655371 ILT655370:ILU655371 IBX655370:IBY655371 HSB655370:HSC655371 HIF655370:HIG655371 GYJ655370:GYK655371 GON655370:GOO655371 GER655370:GES655371 FUV655370:FUW655371 FKZ655370:FLA655371 FBD655370:FBE655371 ERH655370:ERI655371 EHL655370:EHM655371 DXP655370:DXQ655371 DNT655370:DNU655371 DDX655370:DDY655371 CUB655370:CUC655371 CKF655370:CKG655371 CAJ655370:CAK655371 BQN655370:BQO655371 BGR655370:BGS655371 AWV655370:AWW655371 AMZ655370:ANA655371 ADD655370:ADE655371 TH655370:TI655371 JL655370:JM655371 P655370:Q655371 WVX589834:WVY589835 WMB589834:WMC589835 WCF589834:WCG589835 VSJ589834:VSK589835 VIN589834:VIO589835 UYR589834:UYS589835 UOV589834:UOW589835 UEZ589834:UFA589835 TVD589834:TVE589835 TLH589834:TLI589835 TBL589834:TBM589835 SRP589834:SRQ589835 SHT589834:SHU589835 RXX589834:RXY589835 ROB589834:ROC589835 REF589834:REG589835 QUJ589834:QUK589835 QKN589834:QKO589835 QAR589834:QAS589835 PQV589834:PQW589835 PGZ589834:PHA589835 OXD589834:OXE589835 ONH589834:ONI589835 ODL589834:ODM589835 NTP589834:NTQ589835 NJT589834:NJU589835 MZX589834:MZY589835 MQB589834:MQC589835 MGF589834:MGG589835 LWJ589834:LWK589835 LMN589834:LMO589835 LCR589834:LCS589835 KSV589834:KSW589835 KIZ589834:KJA589835 JZD589834:JZE589835 JPH589834:JPI589835 JFL589834:JFM589835 IVP589834:IVQ589835 ILT589834:ILU589835 IBX589834:IBY589835 HSB589834:HSC589835 HIF589834:HIG589835 GYJ589834:GYK589835 GON589834:GOO589835 GER589834:GES589835 FUV589834:FUW589835 FKZ589834:FLA589835 FBD589834:FBE589835 ERH589834:ERI589835 EHL589834:EHM589835 DXP589834:DXQ589835 DNT589834:DNU589835 DDX589834:DDY589835 CUB589834:CUC589835 CKF589834:CKG589835 CAJ589834:CAK589835 BQN589834:BQO589835 BGR589834:BGS589835 AWV589834:AWW589835 AMZ589834:ANA589835 ADD589834:ADE589835 TH589834:TI589835 JL589834:JM589835 P589834:Q589835 WVX524298:WVY524299 WMB524298:WMC524299 WCF524298:WCG524299 VSJ524298:VSK524299 VIN524298:VIO524299 UYR524298:UYS524299 UOV524298:UOW524299 UEZ524298:UFA524299 TVD524298:TVE524299 TLH524298:TLI524299 TBL524298:TBM524299 SRP524298:SRQ524299 SHT524298:SHU524299 RXX524298:RXY524299 ROB524298:ROC524299 REF524298:REG524299 QUJ524298:QUK524299 QKN524298:QKO524299 QAR524298:QAS524299 PQV524298:PQW524299 PGZ524298:PHA524299 OXD524298:OXE524299 ONH524298:ONI524299 ODL524298:ODM524299 NTP524298:NTQ524299 NJT524298:NJU524299 MZX524298:MZY524299 MQB524298:MQC524299 MGF524298:MGG524299 LWJ524298:LWK524299 LMN524298:LMO524299 LCR524298:LCS524299 KSV524298:KSW524299 KIZ524298:KJA524299 JZD524298:JZE524299 JPH524298:JPI524299 JFL524298:JFM524299 IVP524298:IVQ524299 ILT524298:ILU524299 IBX524298:IBY524299 HSB524298:HSC524299 HIF524298:HIG524299 GYJ524298:GYK524299 GON524298:GOO524299 GER524298:GES524299 FUV524298:FUW524299 FKZ524298:FLA524299 FBD524298:FBE524299 ERH524298:ERI524299 EHL524298:EHM524299 DXP524298:DXQ524299 DNT524298:DNU524299 DDX524298:DDY524299 CUB524298:CUC524299 CKF524298:CKG524299 CAJ524298:CAK524299 BQN524298:BQO524299 BGR524298:BGS524299 AWV524298:AWW524299 AMZ524298:ANA524299 ADD524298:ADE524299 TH524298:TI524299 JL524298:JM524299 P524298:Q524299 WVX458762:WVY458763 WMB458762:WMC458763 WCF458762:WCG458763 VSJ458762:VSK458763 VIN458762:VIO458763 UYR458762:UYS458763 UOV458762:UOW458763 UEZ458762:UFA458763 TVD458762:TVE458763 TLH458762:TLI458763 TBL458762:TBM458763 SRP458762:SRQ458763 SHT458762:SHU458763 RXX458762:RXY458763 ROB458762:ROC458763 REF458762:REG458763 QUJ458762:QUK458763 QKN458762:QKO458763 QAR458762:QAS458763 PQV458762:PQW458763 PGZ458762:PHA458763 OXD458762:OXE458763 ONH458762:ONI458763 ODL458762:ODM458763 NTP458762:NTQ458763 NJT458762:NJU458763 MZX458762:MZY458763 MQB458762:MQC458763 MGF458762:MGG458763 LWJ458762:LWK458763 LMN458762:LMO458763 LCR458762:LCS458763 KSV458762:KSW458763 KIZ458762:KJA458763 JZD458762:JZE458763 JPH458762:JPI458763 JFL458762:JFM458763 IVP458762:IVQ458763 ILT458762:ILU458763 IBX458762:IBY458763 HSB458762:HSC458763 HIF458762:HIG458763 GYJ458762:GYK458763 GON458762:GOO458763 GER458762:GES458763 FUV458762:FUW458763 FKZ458762:FLA458763 FBD458762:FBE458763 ERH458762:ERI458763 EHL458762:EHM458763 DXP458762:DXQ458763 DNT458762:DNU458763 DDX458762:DDY458763 CUB458762:CUC458763 CKF458762:CKG458763 CAJ458762:CAK458763 BQN458762:BQO458763 BGR458762:BGS458763 AWV458762:AWW458763 AMZ458762:ANA458763 ADD458762:ADE458763 TH458762:TI458763 JL458762:JM458763 P458762:Q458763 WVX393226:WVY393227 WMB393226:WMC393227 WCF393226:WCG393227 VSJ393226:VSK393227 VIN393226:VIO393227 UYR393226:UYS393227 UOV393226:UOW393227 UEZ393226:UFA393227 TVD393226:TVE393227 TLH393226:TLI393227 TBL393226:TBM393227 SRP393226:SRQ393227 SHT393226:SHU393227 RXX393226:RXY393227 ROB393226:ROC393227 REF393226:REG393227 QUJ393226:QUK393227 QKN393226:QKO393227 QAR393226:QAS393227 PQV393226:PQW393227 PGZ393226:PHA393227 OXD393226:OXE393227 ONH393226:ONI393227 ODL393226:ODM393227 NTP393226:NTQ393227 NJT393226:NJU393227 MZX393226:MZY393227 MQB393226:MQC393227 MGF393226:MGG393227 LWJ393226:LWK393227 LMN393226:LMO393227 LCR393226:LCS393227 KSV393226:KSW393227 KIZ393226:KJA393227 JZD393226:JZE393227 JPH393226:JPI393227 JFL393226:JFM393227 IVP393226:IVQ393227 ILT393226:ILU393227 IBX393226:IBY393227 HSB393226:HSC393227 HIF393226:HIG393227 GYJ393226:GYK393227 GON393226:GOO393227 GER393226:GES393227 FUV393226:FUW393227 FKZ393226:FLA393227 FBD393226:FBE393227 ERH393226:ERI393227 EHL393226:EHM393227 DXP393226:DXQ393227 DNT393226:DNU393227 DDX393226:DDY393227 CUB393226:CUC393227 CKF393226:CKG393227 CAJ393226:CAK393227 BQN393226:BQO393227 BGR393226:BGS393227 AWV393226:AWW393227 AMZ393226:ANA393227 ADD393226:ADE393227 TH393226:TI393227 JL393226:JM393227 P393226:Q393227 WVX327690:WVY327691 WMB327690:WMC327691 WCF327690:WCG327691 VSJ327690:VSK327691 VIN327690:VIO327691 UYR327690:UYS327691 UOV327690:UOW327691 UEZ327690:UFA327691 TVD327690:TVE327691 TLH327690:TLI327691 TBL327690:TBM327691 SRP327690:SRQ327691 SHT327690:SHU327691 RXX327690:RXY327691 ROB327690:ROC327691 REF327690:REG327691 QUJ327690:QUK327691 QKN327690:QKO327691 QAR327690:QAS327691 PQV327690:PQW327691 PGZ327690:PHA327691 OXD327690:OXE327691 ONH327690:ONI327691 ODL327690:ODM327691 NTP327690:NTQ327691 NJT327690:NJU327691 MZX327690:MZY327691 MQB327690:MQC327691 MGF327690:MGG327691 LWJ327690:LWK327691 LMN327690:LMO327691 LCR327690:LCS327691 KSV327690:KSW327691 KIZ327690:KJA327691 JZD327690:JZE327691 JPH327690:JPI327691 JFL327690:JFM327691 IVP327690:IVQ327691 ILT327690:ILU327691 IBX327690:IBY327691 HSB327690:HSC327691 HIF327690:HIG327691 GYJ327690:GYK327691 GON327690:GOO327691 GER327690:GES327691 FUV327690:FUW327691 FKZ327690:FLA327691 FBD327690:FBE327691 ERH327690:ERI327691 EHL327690:EHM327691 DXP327690:DXQ327691 DNT327690:DNU327691 DDX327690:DDY327691 CUB327690:CUC327691 CKF327690:CKG327691 CAJ327690:CAK327691 BQN327690:BQO327691 BGR327690:BGS327691 AWV327690:AWW327691 AMZ327690:ANA327691 ADD327690:ADE327691 TH327690:TI327691 JL327690:JM327691 P327690:Q327691 WVX262154:WVY262155 WMB262154:WMC262155 WCF262154:WCG262155 VSJ262154:VSK262155 VIN262154:VIO262155 UYR262154:UYS262155 UOV262154:UOW262155 UEZ262154:UFA262155 TVD262154:TVE262155 TLH262154:TLI262155 TBL262154:TBM262155 SRP262154:SRQ262155 SHT262154:SHU262155 RXX262154:RXY262155 ROB262154:ROC262155 REF262154:REG262155 QUJ262154:QUK262155 QKN262154:QKO262155 QAR262154:QAS262155 PQV262154:PQW262155 PGZ262154:PHA262155 OXD262154:OXE262155 ONH262154:ONI262155 ODL262154:ODM262155 NTP262154:NTQ262155 NJT262154:NJU262155 MZX262154:MZY262155 MQB262154:MQC262155 MGF262154:MGG262155 LWJ262154:LWK262155 LMN262154:LMO262155 LCR262154:LCS262155 KSV262154:KSW262155 KIZ262154:KJA262155 JZD262154:JZE262155 JPH262154:JPI262155 JFL262154:JFM262155 IVP262154:IVQ262155 ILT262154:ILU262155 IBX262154:IBY262155 HSB262154:HSC262155 HIF262154:HIG262155 GYJ262154:GYK262155 GON262154:GOO262155 GER262154:GES262155 FUV262154:FUW262155 FKZ262154:FLA262155 FBD262154:FBE262155 ERH262154:ERI262155 EHL262154:EHM262155 DXP262154:DXQ262155 DNT262154:DNU262155 DDX262154:DDY262155 CUB262154:CUC262155 CKF262154:CKG262155 CAJ262154:CAK262155 BQN262154:BQO262155 BGR262154:BGS262155 AWV262154:AWW262155 AMZ262154:ANA262155 ADD262154:ADE262155 TH262154:TI262155 JL262154:JM262155 P262154:Q262155 WVX196618:WVY196619 WMB196618:WMC196619 WCF196618:WCG196619 VSJ196618:VSK196619 VIN196618:VIO196619 UYR196618:UYS196619 UOV196618:UOW196619 UEZ196618:UFA196619 TVD196618:TVE196619 TLH196618:TLI196619 TBL196618:TBM196619 SRP196618:SRQ196619 SHT196618:SHU196619 RXX196618:RXY196619 ROB196618:ROC196619 REF196618:REG196619 QUJ196618:QUK196619 QKN196618:QKO196619 QAR196618:QAS196619 PQV196618:PQW196619 PGZ196618:PHA196619 OXD196618:OXE196619 ONH196618:ONI196619 ODL196618:ODM196619 NTP196618:NTQ196619 NJT196618:NJU196619 MZX196618:MZY196619 MQB196618:MQC196619 MGF196618:MGG196619 LWJ196618:LWK196619 LMN196618:LMO196619 LCR196618:LCS196619 KSV196618:KSW196619 KIZ196618:KJA196619 JZD196618:JZE196619 JPH196618:JPI196619 JFL196618:JFM196619 IVP196618:IVQ196619 ILT196618:ILU196619 IBX196618:IBY196619 HSB196618:HSC196619 HIF196618:HIG196619 GYJ196618:GYK196619 GON196618:GOO196619 GER196618:GES196619 FUV196618:FUW196619 FKZ196618:FLA196619 FBD196618:FBE196619 ERH196618:ERI196619 EHL196618:EHM196619 DXP196618:DXQ196619 DNT196618:DNU196619 DDX196618:DDY196619 CUB196618:CUC196619 CKF196618:CKG196619 CAJ196618:CAK196619 BQN196618:BQO196619 BGR196618:BGS196619 AWV196618:AWW196619 AMZ196618:ANA196619 ADD196618:ADE196619 TH196618:TI196619 JL196618:JM196619 P196618:Q196619 WVX131082:WVY131083 WMB131082:WMC131083 WCF131082:WCG131083 VSJ131082:VSK131083 VIN131082:VIO131083 UYR131082:UYS131083 UOV131082:UOW131083 UEZ131082:UFA131083 TVD131082:TVE131083 TLH131082:TLI131083 TBL131082:TBM131083 SRP131082:SRQ131083 SHT131082:SHU131083 RXX131082:RXY131083 ROB131082:ROC131083 REF131082:REG131083 QUJ131082:QUK131083 QKN131082:QKO131083 QAR131082:QAS131083 PQV131082:PQW131083 PGZ131082:PHA131083 OXD131082:OXE131083 ONH131082:ONI131083 ODL131082:ODM131083 NTP131082:NTQ131083 NJT131082:NJU131083 MZX131082:MZY131083 MQB131082:MQC131083 MGF131082:MGG131083 LWJ131082:LWK131083 LMN131082:LMO131083 LCR131082:LCS131083 KSV131082:KSW131083 KIZ131082:KJA131083 JZD131082:JZE131083 JPH131082:JPI131083 JFL131082:JFM131083 IVP131082:IVQ131083 ILT131082:ILU131083 IBX131082:IBY131083 HSB131082:HSC131083 HIF131082:HIG131083 GYJ131082:GYK131083 GON131082:GOO131083 GER131082:GES131083 FUV131082:FUW131083 FKZ131082:FLA131083 FBD131082:FBE131083 ERH131082:ERI131083 EHL131082:EHM131083 DXP131082:DXQ131083 DNT131082:DNU131083 DDX131082:DDY131083 CUB131082:CUC131083 CKF131082:CKG131083 CAJ131082:CAK131083 BQN131082:BQO131083 BGR131082:BGS131083 AWV131082:AWW131083 AMZ131082:ANA131083 ADD131082:ADE131083 TH131082:TI131083 JL131082:JM131083 P131082:Q131083 WVX65546:WVY65547 WMB65546:WMC65547 WCF65546:WCG65547 VSJ65546:VSK65547 VIN65546:VIO65547 UYR65546:UYS65547 UOV65546:UOW65547 UEZ65546:UFA65547 TVD65546:TVE65547 TLH65546:TLI65547 TBL65546:TBM65547 SRP65546:SRQ65547 SHT65546:SHU65547 RXX65546:RXY65547 ROB65546:ROC65547 REF65546:REG65547 QUJ65546:QUK65547 QKN65546:QKO65547 QAR65546:QAS65547 PQV65546:PQW65547 PGZ65546:PHA65547 OXD65546:OXE65547 ONH65546:ONI65547 ODL65546:ODM65547 NTP65546:NTQ65547 NJT65546:NJU65547 MZX65546:MZY65547 MQB65546:MQC65547 MGF65546:MGG65547 LWJ65546:LWK65547 LMN65546:LMO65547 LCR65546:LCS65547 KSV65546:KSW65547 KIZ65546:KJA65547 JZD65546:JZE65547 JPH65546:JPI65547 JFL65546:JFM65547 IVP65546:IVQ65547 ILT65546:ILU65547 IBX65546:IBY65547 HSB65546:HSC65547 HIF65546:HIG65547 GYJ65546:GYK65547 GON65546:GOO65547 GER65546:GES65547 FUV65546:FUW65547 FKZ65546:FLA65547 FBD65546:FBE65547 ERH65546:ERI65547 EHL65546:EHM65547 DXP65546:DXQ65547 DNT65546:DNU65547 DDX65546:DDY65547 CUB65546:CUC65547 CKF65546:CKG65547 CAJ65546:CAK65547 BQN65546:BQO65547 BGR65546:BGS65547 AWV65546:AWW65547 AMZ65546:ANA65547 ADD65546:ADE65547 TH65546:TI65547 JL65546:JM65547 P65546:Q65547 WVX9:WVY11 WMB9:WMC11 WCF9:WCG11 VSJ9:VSK11 VIN9:VIO11 UYR9:UYS11 UOV9:UOW11 UEZ9:UFA11 TVD9:TVE11 TLH9:TLI11 TBL9:TBM11 SRP9:SRQ11 SHT9:SHU11 RXX9:RXY11 ROB9:ROC11 REF9:REG11 QUJ9:QUK11 QKN9:QKO11 QAR9:QAS11 PQV9:PQW11 PGZ9:PHA11 OXD9:OXE11 ONH9:ONI11 ODL9:ODM11 NTP9:NTQ11 NJT9:NJU11 MZX9:MZY11 MQB9:MQC11 MGF9:MGG11 LWJ9:LWK11 LMN9:LMO11 LCR9:LCS11 KSV9:KSW11 KIZ9:KJA11 JZD9:JZE11 JPH9:JPI11 JFL9:JFM11 IVP9:IVQ11 ILT9:ILU11 IBX9:IBY11 HSB9:HSC11 HIF9:HIG11 GYJ9:GYK11 GON9:GOO11 GER9:GES11 FUV9:FUW11 FKZ9:FLA11 FBD9:FBE11 ERH9:ERI11 EHL9:EHM11 DXP9:DXQ11 DNT9:DNU11 DDX9:DDY11 CUB9:CUC11 CKF9:CKG11 CAJ9:CAK11 BQN9:BQO11 BGR9:BGS11 AWV9:AWW11 AMZ9:ANA11 ADD9:ADE11 TH9:TI11 JL9:JM11" xr:uid="{00000000-0002-0000-0100-000000000000}">
      <formula1>$AU$4:$AU$12</formula1>
    </dataValidation>
    <dataValidation type="list" allowBlank="1" showInputMessage="1" showErrorMessage="1" sqref="J9:K10" xr:uid="{A067E655-46EE-4414-A23C-62C43BC65486}">
      <formula1>"おすすめ便,佐川SGH,EMS,深圳エクスプレス,日本国際,黒猫,DHL,深圳エクスプレス船便,コンテナ便,混載便,自社アカウント"</formula1>
    </dataValidation>
  </dataValidations>
  <hyperlinks>
    <hyperlink ref="A3" r:id="rId1" xr:uid="{00000000-0004-0000-0100-000001000000}"/>
    <hyperlink ref="F16" r:id="rId2" xr:uid="{5C1EB1D1-D57A-4C6A-A694-C7B721E11AC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A476"/>
  <sheetViews>
    <sheetView zoomScale="80" zoomScaleNormal="80" workbookViewId="0">
      <selection activeCell="J8" sqref="J8:K9"/>
    </sheetView>
  </sheetViews>
  <sheetFormatPr defaultColWidth="8.25" defaultRowHeight="18" x14ac:dyDescent="0.55000000000000004"/>
  <cols>
    <col min="1" max="1" width="8.25" style="52"/>
    <col min="2" max="2" width="6.75" style="52" customWidth="1"/>
    <col min="3" max="3" width="8.25" style="52"/>
    <col min="4" max="4" width="14.08203125" style="52" customWidth="1"/>
    <col min="5" max="5" width="16.5" style="52" customWidth="1"/>
    <col min="6" max="6" width="8.25" style="52"/>
    <col min="7" max="7" width="8.25" style="49"/>
    <col min="8" max="8" width="9.5" style="49" customWidth="1"/>
    <col min="9" max="10" width="8.25" style="52"/>
    <col min="11" max="11" width="19.08203125" style="52" bestFit="1" customWidth="1"/>
    <col min="12" max="16" width="8.25" style="52"/>
    <col min="17" max="17" width="10.33203125" style="52" customWidth="1"/>
    <col min="18" max="21" width="9.08203125" style="52" customWidth="1"/>
    <col min="22" max="22" width="12.5" style="52" customWidth="1"/>
    <col min="23" max="23" width="8.58203125" style="52" customWidth="1"/>
    <col min="24" max="24" width="14.58203125" style="52" customWidth="1"/>
    <col min="25" max="257" width="8.25" style="52"/>
    <col min="258" max="258" width="6.75" style="52" customWidth="1"/>
    <col min="259" max="259" width="8.25" style="52"/>
    <col min="260" max="260" width="14.08203125" style="52" customWidth="1"/>
    <col min="261" max="261" width="16.5" style="52" customWidth="1"/>
    <col min="262" max="272" width="8.25" style="52"/>
    <col min="273" max="273" width="8.58203125" style="52" customWidth="1"/>
    <col min="274" max="277" width="9.08203125" style="52" customWidth="1"/>
    <col min="278" max="278" width="12.5" style="52" customWidth="1"/>
    <col min="279" max="279" width="8.58203125" style="52" customWidth="1"/>
    <col min="280" max="280" width="14.58203125" style="52" customWidth="1"/>
    <col min="281" max="513" width="8.25" style="52"/>
    <col min="514" max="514" width="6.75" style="52" customWidth="1"/>
    <col min="515" max="515" width="8.25" style="52"/>
    <col min="516" max="516" width="14.08203125" style="52" customWidth="1"/>
    <col min="517" max="517" width="16.5" style="52" customWidth="1"/>
    <col min="518" max="528" width="8.25" style="52"/>
    <col min="529" max="529" width="8.58203125" style="52" customWidth="1"/>
    <col min="530" max="533" width="9.08203125" style="52" customWidth="1"/>
    <col min="534" max="534" width="12.5" style="52" customWidth="1"/>
    <col min="535" max="535" width="8.58203125" style="52" customWidth="1"/>
    <col min="536" max="536" width="14.58203125" style="52" customWidth="1"/>
    <col min="537" max="769" width="8.25" style="52"/>
    <col min="770" max="770" width="6.75" style="52" customWidth="1"/>
    <col min="771" max="771" width="8.25" style="52"/>
    <col min="772" max="772" width="14.08203125" style="52" customWidth="1"/>
    <col min="773" max="773" width="16.5" style="52" customWidth="1"/>
    <col min="774" max="784" width="8.25" style="52"/>
    <col min="785" max="785" width="8.58203125" style="52" customWidth="1"/>
    <col min="786" max="789" width="9.08203125" style="52" customWidth="1"/>
    <col min="790" max="790" width="12.5" style="52" customWidth="1"/>
    <col min="791" max="791" width="8.58203125" style="52" customWidth="1"/>
    <col min="792" max="792" width="14.58203125" style="52" customWidth="1"/>
    <col min="793" max="1025" width="8.25" style="52"/>
    <col min="1026" max="1026" width="6.75" style="52" customWidth="1"/>
    <col min="1027" max="1027" width="8.25" style="52"/>
    <col min="1028" max="1028" width="14.08203125" style="52" customWidth="1"/>
    <col min="1029" max="1029" width="16.5" style="52" customWidth="1"/>
    <col min="1030" max="1040" width="8.25" style="52"/>
    <col min="1041" max="1041" width="8.58203125" style="52" customWidth="1"/>
    <col min="1042" max="1045" width="9.08203125" style="52" customWidth="1"/>
    <col min="1046" max="1046" width="12.5" style="52" customWidth="1"/>
    <col min="1047" max="1047" width="8.58203125" style="52" customWidth="1"/>
    <col min="1048" max="1048" width="14.58203125" style="52" customWidth="1"/>
    <col min="1049" max="1281" width="8.25" style="52"/>
    <col min="1282" max="1282" width="6.75" style="52" customWidth="1"/>
    <col min="1283" max="1283" width="8.25" style="52"/>
    <col min="1284" max="1284" width="14.08203125" style="52" customWidth="1"/>
    <col min="1285" max="1285" width="16.5" style="52" customWidth="1"/>
    <col min="1286" max="1296" width="8.25" style="52"/>
    <col min="1297" max="1297" width="8.58203125" style="52" customWidth="1"/>
    <col min="1298" max="1301" width="9.08203125" style="52" customWidth="1"/>
    <col min="1302" max="1302" width="12.5" style="52" customWidth="1"/>
    <col min="1303" max="1303" width="8.58203125" style="52" customWidth="1"/>
    <col min="1304" max="1304" width="14.58203125" style="52" customWidth="1"/>
    <col min="1305" max="1537" width="8.25" style="52"/>
    <col min="1538" max="1538" width="6.75" style="52" customWidth="1"/>
    <col min="1539" max="1539" width="8.25" style="52"/>
    <col min="1540" max="1540" width="14.08203125" style="52" customWidth="1"/>
    <col min="1541" max="1541" width="16.5" style="52" customWidth="1"/>
    <col min="1542" max="1552" width="8.25" style="52"/>
    <col min="1553" max="1553" width="8.58203125" style="52" customWidth="1"/>
    <col min="1554" max="1557" width="9.08203125" style="52" customWidth="1"/>
    <col min="1558" max="1558" width="12.5" style="52" customWidth="1"/>
    <col min="1559" max="1559" width="8.58203125" style="52" customWidth="1"/>
    <col min="1560" max="1560" width="14.58203125" style="52" customWidth="1"/>
    <col min="1561" max="1793" width="8.25" style="52"/>
    <col min="1794" max="1794" width="6.75" style="52" customWidth="1"/>
    <col min="1795" max="1795" width="8.25" style="52"/>
    <col min="1796" max="1796" width="14.08203125" style="52" customWidth="1"/>
    <col min="1797" max="1797" width="16.5" style="52" customWidth="1"/>
    <col min="1798" max="1808" width="8.25" style="52"/>
    <col min="1809" max="1809" width="8.58203125" style="52" customWidth="1"/>
    <col min="1810" max="1813" width="9.08203125" style="52" customWidth="1"/>
    <col min="1814" max="1814" width="12.5" style="52" customWidth="1"/>
    <col min="1815" max="1815" width="8.58203125" style="52" customWidth="1"/>
    <col min="1816" max="1816" width="14.58203125" style="52" customWidth="1"/>
    <col min="1817" max="2049" width="8.25" style="52"/>
    <col min="2050" max="2050" width="6.75" style="52" customWidth="1"/>
    <col min="2051" max="2051" width="8.25" style="52"/>
    <col min="2052" max="2052" width="14.08203125" style="52" customWidth="1"/>
    <col min="2053" max="2053" width="16.5" style="52" customWidth="1"/>
    <col min="2054" max="2064" width="8.25" style="52"/>
    <col min="2065" max="2065" width="8.58203125" style="52" customWidth="1"/>
    <col min="2066" max="2069" width="9.08203125" style="52" customWidth="1"/>
    <col min="2070" max="2070" width="12.5" style="52" customWidth="1"/>
    <col min="2071" max="2071" width="8.58203125" style="52" customWidth="1"/>
    <col min="2072" max="2072" width="14.58203125" style="52" customWidth="1"/>
    <col min="2073" max="2305" width="8.25" style="52"/>
    <col min="2306" max="2306" width="6.75" style="52" customWidth="1"/>
    <col min="2307" max="2307" width="8.25" style="52"/>
    <col min="2308" max="2308" width="14.08203125" style="52" customWidth="1"/>
    <col min="2309" max="2309" width="16.5" style="52" customWidth="1"/>
    <col min="2310" max="2320" width="8.25" style="52"/>
    <col min="2321" max="2321" width="8.58203125" style="52" customWidth="1"/>
    <col min="2322" max="2325" width="9.08203125" style="52" customWidth="1"/>
    <col min="2326" max="2326" width="12.5" style="52" customWidth="1"/>
    <col min="2327" max="2327" width="8.58203125" style="52" customWidth="1"/>
    <col min="2328" max="2328" width="14.58203125" style="52" customWidth="1"/>
    <col min="2329" max="2561" width="8.25" style="52"/>
    <col min="2562" max="2562" width="6.75" style="52" customWidth="1"/>
    <col min="2563" max="2563" width="8.25" style="52"/>
    <col min="2564" max="2564" width="14.08203125" style="52" customWidth="1"/>
    <col min="2565" max="2565" width="16.5" style="52" customWidth="1"/>
    <col min="2566" max="2576" width="8.25" style="52"/>
    <col min="2577" max="2577" width="8.58203125" style="52" customWidth="1"/>
    <col min="2578" max="2581" width="9.08203125" style="52" customWidth="1"/>
    <col min="2582" max="2582" width="12.5" style="52" customWidth="1"/>
    <col min="2583" max="2583" width="8.58203125" style="52" customWidth="1"/>
    <col min="2584" max="2584" width="14.58203125" style="52" customWidth="1"/>
    <col min="2585" max="2817" width="8.25" style="52"/>
    <col min="2818" max="2818" width="6.75" style="52" customWidth="1"/>
    <col min="2819" max="2819" width="8.25" style="52"/>
    <col min="2820" max="2820" width="14.08203125" style="52" customWidth="1"/>
    <col min="2821" max="2821" width="16.5" style="52" customWidth="1"/>
    <col min="2822" max="2832" width="8.25" style="52"/>
    <col min="2833" max="2833" width="8.58203125" style="52" customWidth="1"/>
    <col min="2834" max="2837" width="9.08203125" style="52" customWidth="1"/>
    <col min="2838" max="2838" width="12.5" style="52" customWidth="1"/>
    <col min="2839" max="2839" width="8.58203125" style="52" customWidth="1"/>
    <col min="2840" max="2840" width="14.58203125" style="52" customWidth="1"/>
    <col min="2841" max="3073" width="8.25" style="52"/>
    <col min="3074" max="3074" width="6.75" style="52" customWidth="1"/>
    <col min="3075" max="3075" width="8.25" style="52"/>
    <col min="3076" max="3076" width="14.08203125" style="52" customWidth="1"/>
    <col min="3077" max="3077" width="16.5" style="52" customWidth="1"/>
    <col min="3078" max="3088" width="8.25" style="52"/>
    <col min="3089" max="3089" width="8.58203125" style="52" customWidth="1"/>
    <col min="3090" max="3093" width="9.08203125" style="52" customWidth="1"/>
    <col min="3094" max="3094" width="12.5" style="52" customWidth="1"/>
    <col min="3095" max="3095" width="8.58203125" style="52" customWidth="1"/>
    <col min="3096" max="3096" width="14.58203125" style="52" customWidth="1"/>
    <col min="3097" max="3329" width="8.25" style="52"/>
    <col min="3330" max="3330" width="6.75" style="52" customWidth="1"/>
    <col min="3331" max="3331" width="8.25" style="52"/>
    <col min="3332" max="3332" width="14.08203125" style="52" customWidth="1"/>
    <col min="3333" max="3333" width="16.5" style="52" customWidth="1"/>
    <col min="3334" max="3344" width="8.25" style="52"/>
    <col min="3345" max="3345" width="8.58203125" style="52" customWidth="1"/>
    <col min="3346" max="3349" width="9.08203125" style="52" customWidth="1"/>
    <col min="3350" max="3350" width="12.5" style="52" customWidth="1"/>
    <col min="3351" max="3351" width="8.58203125" style="52" customWidth="1"/>
    <col min="3352" max="3352" width="14.58203125" style="52" customWidth="1"/>
    <col min="3353" max="3585" width="8.25" style="52"/>
    <col min="3586" max="3586" width="6.75" style="52" customWidth="1"/>
    <col min="3587" max="3587" width="8.25" style="52"/>
    <col min="3588" max="3588" width="14.08203125" style="52" customWidth="1"/>
    <col min="3589" max="3589" width="16.5" style="52" customWidth="1"/>
    <col min="3590" max="3600" width="8.25" style="52"/>
    <col min="3601" max="3601" width="8.58203125" style="52" customWidth="1"/>
    <col min="3602" max="3605" width="9.08203125" style="52" customWidth="1"/>
    <col min="3606" max="3606" width="12.5" style="52" customWidth="1"/>
    <col min="3607" max="3607" width="8.58203125" style="52" customWidth="1"/>
    <col min="3608" max="3608" width="14.58203125" style="52" customWidth="1"/>
    <col min="3609" max="3841" width="8.25" style="52"/>
    <col min="3842" max="3842" width="6.75" style="52" customWidth="1"/>
    <col min="3843" max="3843" width="8.25" style="52"/>
    <col min="3844" max="3844" width="14.08203125" style="52" customWidth="1"/>
    <col min="3845" max="3845" width="16.5" style="52" customWidth="1"/>
    <col min="3846" max="3856" width="8.25" style="52"/>
    <col min="3857" max="3857" width="8.58203125" style="52" customWidth="1"/>
    <col min="3858" max="3861" width="9.08203125" style="52" customWidth="1"/>
    <col min="3862" max="3862" width="12.5" style="52" customWidth="1"/>
    <col min="3863" max="3863" width="8.58203125" style="52" customWidth="1"/>
    <col min="3864" max="3864" width="14.58203125" style="52" customWidth="1"/>
    <col min="3865" max="4097" width="8.25" style="52"/>
    <col min="4098" max="4098" width="6.75" style="52" customWidth="1"/>
    <col min="4099" max="4099" width="8.25" style="52"/>
    <col min="4100" max="4100" width="14.08203125" style="52" customWidth="1"/>
    <col min="4101" max="4101" width="16.5" style="52" customWidth="1"/>
    <col min="4102" max="4112" width="8.25" style="52"/>
    <col min="4113" max="4113" width="8.58203125" style="52" customWidth="1"/>
    <col min="4114" max="4117" width="9.08203125" style="52" customWidth="1"/>
    <col min="4118" max="4118" width="12.5" style="52" customWidth="1"/>
    <col min="4119" max="4119" width="8.58203125" style="52" customWidth="1"/>
    <col min="4120" max="4120" width="14.58203125" style="52" customWidth="1"/>
    <col min="4121" max="4353" width="8.25" style="52"/>
    <col min="4354" max="4354" width="6.75" style="52" customWidth="1"/>
    <col min="4355" max="4355" width="8.25" style="52"/>
    <col min="4356" max="4356" width="14.08203125" style="52" customWidth="1"/>
    <col min="4357" max="4357" width="16.5" style="52" customWidth="1"/>
    <col min="4358" max="4368" width="8.25" style="52"/>
    <col min="4369" max="4369" width="8.58203125" style="52" customWidth="1"/>
    <col min="4370" max="4373" width="9.08203125" style="52" customWidth="1"/>
    <col min="4374" max="4374" width="12.5" style="52" customWidth="1"/>
    <col min="4375" max="4375" width="8.58203125" style="52" customWidth="1"/>
    <col min="4376" max="4376" width="14.58203125" style="52" customWidth="1"/>
    <col min="4377" max="4609" width="8.25" style="52"/>
    <col min="4610" max="4610" width="6.75" style="52" customWidth="1"/>
    <col min="4611" max="4611" width="8.25" style="52"/>
    <col min="4612" max="4612" width="14.08203125" style="52" customWidth="1"/>
    <col min="4613" max="4613" width="16.5" style="52" customWidth="1"/>
    <col min="4614" max="4624" width="8.25" style="52"/>
    <col min="4625" max="4625" width="8.58203125" style="52" customWidth="1"/>
    <col min="4626" max="4629" width="9.08203125" style="52" customWidth="1"/>
    <col min="4630" max="4630" width="12.5" style="52" customWidth="1"/>
    <col min="4631" max="4631" width="8.58203125" style="52" customWidth="1"/>
    <col min="4632" max="4632" width="14.58203125" style="52" customWidth="1"/>
    <col min="4633" max="4865" width="8.25" style="52"/>
    <col min="4866" max="4866" width="6.75" style="52" customWidth="1"/>
    <col min="4867" max="4867" width="8.25" style="52"/>
    <col min="4868" max="4868" width="14.08203125" style="52" customWidth="1"/>
    <col min="4869" max="4869" width="16.5" style="52" customWidth="1"/>
    <col min="4870" max="4880" width="8.25" style="52"/>
    <col min="4881" max="4881" width="8.58203125" style="52" customWidth="1"/>
    <col min="4882" max="4885" width="9.08203125" style="52" customWidth="1"/>
    <col min="4886" max="4886" width="12.5" style="52" customWidth="1"/>
    <col min="4887" max="4887" width="8.58203125" style="52" customWidth="1"/>
    <col min="4888" max="4888" width="14.58203125" style="52" customWidth="1"/>
    <col min="4889" max="5121" width="8.25" style="52"/>
    <col min="5122" max="5122" width="6.75" style="52" customWidth="1"/>
    <col min="5123" max="5123" width="8.25" style="52"/>
    <col min="5124" max="5124" width="14.08203125" style="52" customWidth="1"/>
    <col min="5125" max="5125" width="16.5" style="52" customWidth="1"/>
    <col min="5126" max="5136" width="8.25" style="52"/>
    <col min="5137" max="5137" width="8.58203125" style="52" customWidth="1"/>
    <col min="5138" max="5141" width="9.08203125" style="52" customWidth="1"/>
    <col min="5142" max="5142" width="12.5" style="52" customWidth="1"/>
    <col min="5143" max="5143" width="8.58203125" style="52" customWidth="1"/>
    <col min="5144" max="5144" width="14.58203125" style="52" customWidth="1"/>
    <col min="5145" max="5377" width="8.25" style="52"/>
    <col min="5378" max="5378" width="6.75" style="52" customWidth="1"/>
    <col min="5379" max="5379" width="8.25" style="52"/>
    <col min="5380" max="5380" width="14.08203125" style="52" customWidth="1"/>
    <col min="5381" max="5381" width="16.5" style="52" customWidth="1"/>
    <col min="5382" max="5392" width="8.25" style="52"/>
    <col min="5393" max="5393" width="8.58203125" style="52" customWidth="1"/>
    <col min="5394" max="5397" width="9.08203125" style="52" customWidth="1"/>
    <col min="5398" max="5398" width="12.5" style="52" customWidth="1"/>
    <col min="5399" max="5399" width="8.58203125" style="52" customWidth="1"/>
    <col min="5400" max="5400" width="14.58203125" style="52" customWidth="1"/>
    <col min="5401" max="5633" width="8.25" style="52"/>
    <col min="5634" max="5634" width="6.75" style="52" customWidth="1"/>
    <col min="5635" max="5635" width="8.25" style="52"/>
    <col min="5636" max="5636" width="14.08203125" style="52" customWidth="1"/>
    <col min="5637" max="5637" width="16.5" style="52" customWidth="1"/>
    <col min="5638" max="5648" width="8.25" style="52"/>
    <col min="5649" max="5649" width="8.58203125" style="52" customWidth="1"/>
    <col min="5650" max="5653" width="9.08203125" style="52" customWidth="1"/>
    <col min="5654" max="5654" width="12.5" style="52" customWidth="1"/>
    <col min="5655" max="5655" width="8.58203125" style="52" customWidth="1"/>
    <col min="5656" max="5656" width="14.58203125" style="52" customWidth="1"/>
    <col min="5657" max="5889" width="8.25" style="52"/>
    <col min="5890" max="5890" width="6.75" style="52" customWidth="1"/>
    <col min="5891" max="5891" width="8.25" style="52"/>
    <col min="5892" max="5892" width="14.08203125" style="52" customWidth="1"/>
    <col min="5893" max="5893" width="16.5" style="52" customWidth="1"/>
    <col min="5894" max="5904" width="8.25" style="52"/>
    <col min="5905" max="5905" width="8.58203125" style="52" customWidth="1"/>
    <col min="5906" max="5909" width="9.08203125" style="52" customWidth="1"/>
    <col min="5910" max="5910" width="12.5" style="52" customWidth="1"/>
    <col min="5911" max="5911" width="8.58203125" style="52" customWidth="1"/>
    <col min="5912" max="5912" width="14.58203125" style="52" customWidth="1"/>
    <col min="5913" max="6145" width="8.25" style="52"/>
    <col min="6146" max="6146" width="6.75" style="52" customWidth="1"/>
    <col min="6147" max="6147" width="8.25" style="52"/>
    <col min="6148" max="6148" width="14.08203125" style="52" customWidth="1"/>
    <col min="6149" max="6149" width="16.5" style="52" customWidth="1"/>
    <col min="6150" max="6160" width="8.25" style="52"/>
    <col min="6161" max="6161" width="8.58203125" style="52" customWidth="1"/>
    <col min="6162" max="6165" width="9.08203125" style="52" customWidth="1"/>
    <col min="6166" max="6166" width="12.5" style="52" customWidth="1"/>
    <col min="6167" max="6167" width="8.58203125" style="52" customWidth="1"/>
    <col min="6168" max="6168" width="14.58203125" style="52" customWidth="1"/>
    <col min="6169" max="6401" width="8.25" style="52"/>
    <col min="6402" max="6402" width="6.75" style="52" customWidth="1"/>
    <col min="6403" max="6403" width="8.25" style="52"/>
    <col min="6404" max="6404" width="14.08203125" style="52" customWidth="1"/>
    <col min="6405" max="6405" width="16.5" style="52" customWidth="1"/>
    <col min="6406" max="6416" width="8.25" style="52"/>
    <col min="6417" max="6417" width="8.58203125" style="52" customWidth="1"/>
    <col min="6418" max="6421" width="9.08203125" style="52" customWidth="1"/>
    <col min="6422" max="6422" width="12.5" style="52" customWidth="1"/>
    <col min="6423" max="6423" width="8.58203125" style="52" customWidth="1"/>
    <col min="6424" max="6424" width="14.58203125" style="52" customWidth="1"/>
    <col min="6425" max="6657" width="8.25" style="52"/>
    <col min="6658" max="6658" width="6.75" style="52" customWidth="1"/>
    <col min="6659" max="6659" width="8.25" style="52"/>
    <col min="6660" max="6660" width="14.08203125" style="52" customWidth="1"/>
    <col min="6661" max="6661" width="16.5" style="52" customWidth="1"/>
    <col min="6662" max="6672" width="8.25" style="52"/>
    <col min="6673" max="6673" width="8.58203125" style="52" customWidth="1"/>
    <col min="6674" max="6677" width="9.08203125" style="52" customWidth="1"/>
    <col min="6678" max="6678" width="12.5" style="52" customWidth="1"/>
    <col min="6679" max="6679" width="8.58203125" style="52" customWidth="1"/>
    <col min="6680" max="6680" width="14.58203125" style="52" customWidth="1"/>
    <col min="6681" max="6913" width="8.25" style="52"/>
    <col min="6914" max="6914" width="6.75" style="52" customWidth="1"/>
    <col min="6915" max="6915" width="8.25" style="52"/>
    <col min="6916" max="6916" width="14.08203125" style="52" customWidth="1"/>
    <col min="6917" max="6917" width="16.5" style="52" customWidth="1"/>
    <col min="6918" max="6928" width="8.25" style="52"/>
    <col min="6929" max="6929" width="8.58203125" style="52" customWidth="1"/>
    <col min="6930" max="6933" width="9.08203125" style="52" customWidth="1"/>
    <col min="6934" max="6934" width="12.5" style="52" customWidth="1"/>
    <col min="6935" max="6935" width="8.58203125" style="52" customWidth="1"/>
    <col min="6936" max="6936" width="14.58203125" style="52" customWidth="1"/>
    <col min="6937" max="7169" width="8.25" style="52"/>
    <col min="7170" max="7170" width="6.75" style="52" customWidth="1"/>
    <col min="7171" max="7171" width="8.25" style="52"/>
    <col min="7172" max="7172" width="14.08203125" style="52" customWidth="1"/>
    <col min="7173" max="7173" width="16.5" style="52" customWidth="1"/>
    <col min="7174" max="7184" width="8.25" style="52"/>
    <col min="7185" max="7185" width="8.58203125" style="52" customWidth="1"/>
    <col min="7186" max="7189" width="9.08203125" style="52" customWidth="1"/>
    <col min="7190" max="7190" width="12.5" style="52" customWidth="1"/>
    <col min="7191" max="7191" width="8.58203125" style="52" customWidth="1"/>
    <col min="7192" max="7192" width="14.58203125" style="52" customWidth="1"/>
    <col min="7193" max="7425" width="8.25" style="52"/>
    <col min="7426" max="7426" width="6.75" style="52" customWidth="1"/>
    <col min="7427" max="7427" width="8.25" style="52"/>
    <col min="7428" max="7428" width="14.08203125" style="52" customWidth="1"/>
    <col min="7429" max="7429" width="16.5" style="52" customWidth="1"/>
    <col min="7430" max="7440" width="8.25" style="52"/>
    <col min="7441" max="7441" width="8.58203125" style="52" customWidth="1"/>
    <col min="7442" max="7445" width="9.08203125" style="52" customWidth="1"/>
    <col min="7446" max="7446" width="12.5" style="52" customWidth="1"/>
    <col min="7447" max="7447" width="8.58203125" style="52" customWidth="1"/>
    <col min="7448" max="7448" width="14.58203125" style="52" customWidth="1"/>
    <col min="7449" max="7681" width="8.25" style="52"/>
    <col min="7682" max="7682" width="6.75" style="52" customWidth="1"/>
    <col min="7683" max="7683" width="8.25" style="52"/>
    <col min="7684" max="7684" width="14.08203125" style="52" customWidth="1"/>
    <col min="7685" max="7685" width="16.5" style="52" customWidth="1"/>
    <col min="7686" max="7696" width="8.25" style="52"/>
    <col min="7697" max="7697" width="8.58203125" style="52" customWidth="1"/>
    <col min="7698" max="7701" width="9.08203125" style="52" customWidth="1"/>
    <col min="7702" max="7702" width="12.5" style="52" customWidth="1"/>
    <col min="7703" max="7703" width="8.58203125" style="52" customWidth="1"/>
    <col min="7704" max="7704" width="14.58203125" style="52" customWidth="1"/>
    <col min="7705" max="7937" width="8.25" style="52"/>
    <col min="7938" max="7938" width="6.75" style="52" customWidth="1"/>
    <col min="7939" max="7939" width="8.25" style="52"/>
    <col min="7940" max="7940" width="14.08203125" style="52" customWidth="1"/>
    <col min="7941" max="7941" width="16.5" style="52" customWidth="1"/>
    <col min="7942" max="7952" width="8.25" style="52"/>
    <col min="7953" max="7953" width="8.58203125" style="52" customWidth="1"/>
    <col min="7954" max="7957" width="9.08203125" style="52" customWidth="1"/>
    <col min="7958" max="7958" width="12.5" style="52" customWidth="1"/>
    <col min="7959" max="7959" width="8.58203125" style="52" customWidth="1"/>
    <col min="7960" max="7960" width="14.58203125" style="52" customWidth="1"/>
    <col min="7961" max="8193" width="8.25" style="52"/>
    <col min="8194" max="8194" width="6.75" style="52" customWidth="1"/>
    <col min="8195" max="8195" width="8.25" style="52"/>
    <col min="8196" max="8196" width="14.08203125" style="52" customWidth="1"/>
    <col min="8197" max="8197" width="16.5" style="52" customWidth="1"/>
    <col min="8198" max="8208" width="8.25" style="52"/>
    <col min="8209" max="8209" width="8.58203125" style="52" customWidth="1"/>
    <col min="8210" max="8213" width="9.08203125" style="52" customWidth="1"/>
    <col min="8214" max="8214" width="12.5" style="52" customWidth="1"/>
    <col min="8215" max="8215" width="8.58203125" style="52" customWidth="1"/>
    <col min="8216" max="8216" width="14.58203125" style="52" customWidth="1"/>
    <col min="8217" max="8449" width="8.25" style="52"/>
    <col min="8450" max="8450" width="6.75" style="52" customWidth="1"/>
    <col min="8451" max="8451" width="8.25" style="52"/>
    <col min="8452" max="8452" width="14.08203125" style="52" customWidth="1"/>
    <col min="8453" max="8453" width="16.5" style="52" customWidth="1"/>
    <col min="8454" max="8464" width="8.25" style="52"/>
    <col min="8465" max="8465" width="8.58203125" style="52" customWidth="1"/>
    <col min="8466" max="8469" width="9.08203125" style="52" customWidth="1"/>
    <col min="8470" max="8470" width="12.5" style="52" customWidth="1"/>
    <col min="8471" max="8471" width="8.58203125" style="52" customWidth="1"/>
    <col min="8472" max="8472" width="14.58203125" style="52" customWidth="1"/>
    <col min="8473" max="8705" width="8.25" style="52"/>
    <col min="8706" max="8706" width="6.75" style="52" customWidth="1"/>
    <col min="8707" max="8707" width="8.25" style="52"/>
    <col min="8708" max="8708" width="14.08203125" style="52" customWidth="1"/>
    <col min="8709" max="8709" width="16.5" style="52" customWidth="1"/>
    <col min="8710" max="8720" width="8.25" style="52"/>
    <col min="8721" max="8721" width="8.58203125" style="52" customWidth="1"/>
    <col min="8722" max="8725" width="9.08203125" style="52" customWidth="1"/>
    <col min="8726" max="8726" width="12.5" style="52" customWidth="1"/>
    <col min="8727" max="8727" width="8.58203125" style="52" customWidth="1"/>
    <col min="8728" max="8728" width="14.58203125" style="52" customWidth="1"/>
    <col min="8729" max="8961" width="8.25" style="52"/>
    <col min="8962" max="8962" width="6.75" style="52" customWidth="1"/>
    <col min="8963" max="8963" width="8.25" style="52"/>
    <col min="8964" max="8964" width="14.08203125" style="52" customWidth="1"/>
    <col min="8965" max="8965" width="16.5" style="52" customWidth="1"/>
    <col min="8966" max="8976" width="8.25" style="52"/>
    <col min="8977" max="8977" width="8.58203125" style="52" customWidth="1"/>
    <col min="8978" max="8981" width="9.08203125" style="52" customWidth="1"/>
    <col min="8982" max="8982" width="12.5" style="52" customWidth="1"/>
    <col min="8983" max="8983" width="8.58203125" style="52" customWidth="1"/>
    <col min="8984" max="8984" width="14.58203125" style="52" customWidth="1"/>
    <col min="8985" max="9217" width="8.25" style="52"/>
    <col min="9218" max="9218" width="6.75" style="52" customWidth="1"/>
    <col min="9219" max="9219" width="8.25" style="52"/>
    <col min="9220" max="9220" width="14.08203125" style="52" customWidth="1"/>
    <col min="9221" max="9221" width="16.5" style="52" customWidth="1"/>
    <col min="9222" max="9232" width="8.25" style="52"/>
    <col min="9233" max="9233" width="8.58203125" style="52" customWidth="1"/>
    <col min="9234" max="9237" width="9.08203125" style="52" customWidth="1"/>
    <col min="9238" max="9238" width="12.5" style="52" customWidth="1"/>
    <col min="9239" max="9239" width="8.58203125" style="52" customWidth="1"/>
    <col min="9240" max="9240" width="14.58203125" style="52" customWidth="1"/>
    <col min="9241" max="9473" width="8.25" style="52"/>
    <col min="9474" max="9474" width="6.75" style="52" customWidth="1"/>
    <col min="9475" max="9475" width="8.25" style="52"/>
    <col min="9476" max="9476" width="14.08203125" style="52" customWidth="1"/>
    <col min="9477" max="9477" width="16.5" style="52" customWidth="1"/>
    <col min="9478" max="9488" width="8.25" style="52"/>
    <col min="9489" max="9489" width="8.58203125" style="52" customWidth="1"/>
    <col min="9490" max="9493" width="9.08203125" style="52" customWidth="1"/>
    <col min="9494" max="9494" width="12.5" style="52" customWidth="1"/>
    <col min="9495" max="9495" width="8.58203125" style="52" customWidth="1"/>
    <col min="9496" max="9496" width="14.58203125" style="52" customWidth="1"/>
    <col min="9497" max="9729" width="8.25" style="52"/>
    <col min="9730" max="9730" width="6.75" style="52" customWidth="1"/>
    <col min="9731" max="9731" width="8.25" style="52"/>
    <col min="9732" max="9732" width="14.08203125" style="52" customWidth="1"/>
    <col min="9733" max="9733" width="16.5" style="52" customWidth="1"/>
    <col min="9734" max="9744" width="8.25" style="52"/>
    <col min="9745" max="9745" width="8.58203125" style="52" customWidth="1"/>
    <col min="9746" max="9749" width="9.08203125" style="52" customWidth="1"/>
    <col min="9750" max="9750" width="12.5" style="52" customWidth="1"/>
    <col min="9751" max="9751" width="8.58203125" style="52" customWidth="1"/>
    <col min="9752" max="9752" width="14.58203125" style="52" customWidth="1"/>
    <col min="9753" max="9985" width="8.25" style="52"/>
    <col min="9986" max="9986" width="6.75" style="52" customWidth="1"/>
    <col min="9987" max="9987" width="8.25" style="52"/>
    <col min="9988" max="9988" width="14.08203125" style="52" customWidth="1"/>
    <col min="9989" max="9989" width="16.5" style="52" customWidth="1"/>
    <col min="9990" max="10000" width="8.25" style="52"/>
    <col min="10001" max="10001" width="8.58203125" style="52" customWidth="1"/>
    <col min="10002" max="10005" width="9.08203125" style="52" customWidth="1"/>
    <col min="10006" max="10006" width="12.5" style="52" customWidth="1"/>
    <col min="10007" max="10007" width="8.58203125" style="52" customWidth="1"/>
    <col min="10008" max="10008" width="14.58203125" style="52" customWidth="1"/>
    <col min="10009" max="10241" width="8.25" style="52"/>
    <col min="10242" max="10242" width="6.75" style="52" customWidth="1"/>
    <col min="10243" max="10243" width="8.25" style="52"/>
    <col min="10244" max="10244" width="14.08203125" style="52" customWidth="1"/>
    <col min="10245" max="10245" width="16.5" style="52" customWidth="1"/>
    <col min="10246" max="10256" width="8.25" style="52"/>
    <col min="10257" max="10257" width="8.58203125" style="52" customWidth="1"/>
    <col min="10258" max="10261" width="9.08203125" style="52" customWidth="1"/>
    <col min="10262" max="10262" width="12.5" style="52" customWidth="1"/>
    <col min="10263" max="10263" width="8.58203125" style="52" customWidth="1"/>
    <col min="10264" max="10264" width="14.58203125" style="52" customWidth="1"/>
    <col min="10265" max="10497" width="8.25" style="52"/>
    <col min="10498" max="10498" width="6.75" style="52" customWidth="1"/>
    <col min="10499" max="10499" width="8.25" style="52"/>
    <col min="10500" max="10500" width="14.08203125" style="52" customWidth="1"/>
    <col min="10501" max="10501" width="16.5" style="52" customWidth="1"/>
    <col min="10502" max="10512" width="8.25" style="52"/>
    <col min="10513" max="10513" width="8.58203125" style="52" customWidth="1"/>
    <col min="10514" max="10517" width="9.08203125" style="52" customWidth="1"/>
    <col min="10518" max="10518" width="12.5" style="52" customWidth="1"/>
    <col min="10519" max="10519" width="8.58203125" style="52" customWidth="1"/>
    <col min="10520" max="10520" width="14.58203125" style="52" customWidth="1"/>
    <col min="10521" max="10753" width="8.25" style="52"/>
    <col min="10754" max="10754" width="6.75" style="52" customWidth="1"/>
    <col min="10755" max="10755" width="8.25" style="52"/>
    <col min="10756" max="10756" width="14.08203125" style="52" customWidth="1"/>
    <col min="10757" max="10757" width="16.5" style="52" customWidth="1"/>
    <col min="10758" max="10768" width="8.25" style="52"/>
    <col min="10769" max="10769" width="8.58203125" style="52" customWidth="1"/>
    <col min="10770" max="10773" width="9.08203125" style="52" customWidth="1"/>
    <col min="10774" max="10774" width="12.5" style="52" customWidth="1"/>
    <col min="10775" max="10775" width="8.58203125" style="52" customWidth="1"/>
    <col min="10776" max="10776" width="14.58203125" style="52" customWidth="1"/>
    <col min="10777" max="11009" width="8.25" style="52"/>
    <col min="11010" max="11010" width="6.75" style="52" customWidth="1"/>
    <col min="11011" max="11011" width="8.25" style="52"/>
    <col min="11012" max="11012" width="14.08203125" style="52" customWidth="1"/>
    <col min="11013" max="11013" width="16.5" style="52" customWidth="1"/>
    <col min="11014" max="11024" width="8.25" style="52"/>
    <col min="11025" max="11025" width="8.58203125" style="52" customWidth="1"/>
    <col min="11026" max="11029" width="9.08203125" style="52" customWidth="1"/>
    <col min="11030" max="11030" width="12.5" style="52" customWidth="1"/>
    <col min="11031" max="11031" width="8.58203125" style="52" customWidth="1"/>
    <col min="11032" max="11032" width="14.58203125" style="52" customWidth="1"/>
    <col min="11033" max="11265" width="8.25" style="52"/>
    <col min="11266" max="11266" width="6.75" style="52" customWidth="1"/>
    <col min="11267" max="11267" width="8.25" style="52"/>
    <col min="11268" max="11268" width="14.08203125" style="52" customWidth="1"/>
    <col min="11269" max="11269" width="16.5" style="52" customWidth="1"/>
    <col min="11270" max="11280" width="8.25" style="52"/>
    <col min="11281" max="11281" width="8.58203125" style="52" customWidth="1"/>
    <col min="11282" max="11285" width="9.08203125" style="52" customWidth="1"/>
    <col min="11286" max="11286" width="12.5" style="52" customWidth="1"/>
    <col min="11287" max="11287" width="8.58203125" style="52" customWidth="1"/>
    <col min="11288" max="11288" width="14.58203125" style="52" customWidth="1"/>
    <col min="11289" max="11521" width="8.25" style="52"/>
    <col min="11522" max="11522" width="6.75" style="52" customWidth="1"/>
    <col min="11523" max="11523" width="8.25" style="52"/>
    <col min="11524" max="11524" width="14.08203125" style="52" customWidth="1"/>
    <col min="11525" max="11525" width="16.5" style="52" customWidth="1"/>
    <col min="11526" max="11536" width="8.25" style="52"/>
    <col min="11537" max="11537" width="8.58203125" style="52" customWidth="1"/>
    <col min="11538" max="11541" width="9.08203125" style="52" customWidth="1"/>
    <col min="11542" max="11542" width="12.5" style="52" customWidth="1"/>
    <col min="11543" max="11543" width="8.58203125" style="52" customWidth="1"/>
    <col min="11544" max="11544" width="14.58203125" style="52" customWidth="1"/>
    <col min="11545" max="11777" width="8.25" style="52"/>
    <col min="11778" max="11778" width="6.75" style="52" customWidth="1"/>
    <col min="11779" max="11779" width="8.25" style="52"/>
    <col min="11780" max="11780" width="14.08203125" style="52" customWidth="1"/>
    <col min="11781" max="11781" width="16.5" style="52" customWidth="1"/>
    <col min="11782" max="11792" width="8.25" style="52"/>
    <col min="11793" max="11793" width="8.58203125" style="52" customWidth="1"/>
    <col min="11794" max="11797" width="9.08203125" style="52" customWidth="1"/>
    <col min="11798" max="11798" width="12.5" style="52" customWidth="1"/>
    <col min="11799" max="11799" width="8.58203125" style="52" customWidth="1"/>
    <col min="11800" max="11800" width="14.58203125" style="52" customWidth="1"/>
    <col min="11801" max="12033" width="8.25" style="52"/>
    <col min="12034" max="12034" width="6.75" style="52" customWidth="1"/>
    <col min="12035" max="12035" width="8.25" style="52"/>
    <col min="12036" max="12036" width="14.08203125" style="52" customWidth="1"/>
    <col min="12037" max="12037" width="16.5" style="52" customWidth="1"/>
    <col min="12038" max="12048" width="8.25" style="52"/>
    <col min="12049" max="12049" width="8.58203125" style="52" customWidth="1"/>
    <col min="12050" max="12053" width="9.08203125" style="52" customWidth="1"/>
    <col min="12054" max="12054" width="12.5" style="52" customWidth="1"/>
    <col min="12055" max="12055" width="8.58203125" style="52" customWidth="1"/>
    <col min="12056" max="12056" width="14.58203125" style="52" customWidth="1"/>
    <col min="12057" max="12289" width="8.25" style="52"/>
    <col min="12290" max="12290" width="6.75" style="52" customWidth="1"/>
    <col min="12291" max="12291" width="8.25" style="52"/>
    <col min="12292" max="12292" width="14.08203125" style="52" customWidth="1"/>
    <col min="12293" max="12293" width="16.5" style="52" customWidth="1"/>
    <col min="12294" max="12304" width="8.25" style="52"/>
    <col min="12305" max="12305" width="8.58203125" style="52" customWidth="1"/>
    <col min="12306" max="12309" width="9.08203125" style="52" customWidth="1"/>
    <col min="12310" max="12310" width="12.5" style="52" customWidth="1"/>
    <col min="12311" max="12311" width="8.58203125" style="52" customWidth="1"/>
    <col min="12312" max="12312" width="14.58203125" style="52" customWidth="1"/>
    <col min="12313" max="12545" width="8.25" style="52"/>
    <col min="12546" max="12546" width="6.75" style="52" customWidth="1"/>
    <col min="12547" max="12547" width="8.25" style="52"/>
    <col min="12548" max="12548" width="14.08203125" style="52" customWidth="1"/>
    <col min="12549" max="12549" width="16.5" style="52" customWidth="1"/>
    <col min="12550" max="12560" width="8.25" style="52"/>
    <col min="12561" max="12561" width="8.58203125" style="52" customWidth="1"/>
    <col min="12562" max="12565" width="9.08203125" style="52" customWidth="1"/>
    <col min="12566" max="12566" width="12.5" style="52" customWidth="1"/>
    <col min="12567" max="12567" width="8.58203125" style="52" customWidth="1"/>
    <col min="12568" max="12568" width="14.58203125" style="52" customWidth="1"/>
    <col min="12569" max="12801" width="8.25" style="52"/>
    <col min="12802" max="12802" width="6.75" style="52" customWidth="1"/>
    <col min="12803" max="12803" width="8.25" style="52"/>
    <col min="12804" max="12804" width="14.08203125" style="52" customWidth="1"/>
    <col min="12805" max="12805" width="16.5" style="52" customWidth="1"/>
    <col min="12806" max="12816" width="8.25" style="52"/>
    <col min="12817" max="12817" width="8.58203125" style="52" customWidth="1"/>
    <col min="12818" max="12821" width="9.08203125" style="52" customWidth="1"/>
    <col min="12822" max="12822" width="12.5" style="52" customWidth="1"/>
    <col min="12823" max="12823" width="8.58203125" style="52" customWidth="1"/>
    <col min="12824" max="12824" width="14.58203125" style="52" customWidth="1"/>
    <col min="12825" max="13057" width="8.25" style="52"/>
    <col min="13058" max="13058" width="6.75" style="52" customWidth="1"/>
    <col min="13059" max="13059" width="8.25" style="52"/>
    <col min="13060" max="13060" width="14.08203125" style="52" customWidth="1"/>
    <col min="13061" max="13061" width="16.5" style="52" customWidth="1"/>
    <col min="13062" max="13072" width="8.25" style="52"/>
    <col min="13073" max="13073" width="8.58203125" style="52" customWidth="1"/>
    <col min="13074" max="13077" width="9.08203125" style="52" customWidth="1"/>
    <col min="13078" max="13078" width="12.5" style="52" customWidth="1"/>
    <col min="13079" max="13079" width="8.58203125" style="52" customWidth="1"/>
    <col min="13080" max="13080" width="14.58203125" style="52" customWidth="1"/>
    <col min="13081" max="13313" width="8.25" style="52"/>
    <col min="13314" max="13314" width="6.75" style="52" customWidth="1"/>
    <col min="13315" max="13315" width="8.25" style="52"/>
    <col min="13316" max="13316" width="14.08203125" style="52" customWidth="1"/>
    <col min="13317" max="13317" width="16.5" style="52" customWidth="1"/>
    <col min="13318" max="13328" width="8.25" style="52"/>
    <col min="13329" max="13329" width="8.58203125" style="52" customWidth="1"/>
    <col min="13330" max="13333" width="9.08203125" style="52" customWidth="1"/>
    <col min="13334" max="13334" width="12.5" style="52" customWidth="1"/>
    <col min="13335" max="13335" width="8.58203125" style="52" customWidth="1"/>
    <col min="13336" max="13336" width="14.58203125" style="52" customWidth="1"/>
    <col min="13337" max="13569" width="8.25" style="52"/>
    <col min="13570" max="13570" width="6.75" style="52" customWidth="1"/>
    <col min="13571" max="13571" width="8.25" style="52"/>
    <col min="13572" max="13572" width="14.08203125" style="52" customWidth="1"/>
    <col min="13573" max="13573" width="16.5" style="52" customWidth="1"/>
    <col min="13574" max="13584" width="8.25" style="52"/>
    <col min="13585" max="13585" width="8.58203125" style="52" customWidth="1"/>
    <col min="13586" max="13589" width="9.08203125" style="52" customWidth="1"/>
    <col min="13590" max="13590" width="12.5" style="52" customWidth="1"/>
    <col min="13591" max="13591" width="8.58203125" style="52" customWidth="1"/>
    <col min="13592" max="13592" width="14.58203125" style="52" customWidth="1"/>
    <col min="13593" max="13825" width="8.25" style="52"/>
    <col min="13826" max="13826" width="6.75" style="52" customWidth="1"/>
    <col min="13827" max="13827" width="8.25" style="52"/>
    <col min="13828" max="13828" width="14.08203125" style="52" customWidth="1"/>
    <col min="13829" max="13829" width="16.5" style="52" customWidth="1"/>
    <col min="13830" max="13840" width="8.25" style="52"/>
    <col min="13841" max="13841" width="8.58203125" style="52" customWidth="1"/>
    <col min="13842" max="13845" width="9.08203125" style="52" customWidth="1"/>
    <col min="13846" max="13846" width="12.5" style="52" customWidth="1"/>
    <col min="13847" max="13847" width="8.58203125" style="52" customWidth="1"/>
    <col min="13848" max="13848" width="14.58203125" style="52" customWidth="1"/>
    <col min="13849" max="14081" width="8.25" style="52"/>
    <col min="14082" max="14082" width="6.75" style="52" customWidth="1"/>
    <col min="14083" max="14083" width="8.25" style="52"/>
    <col min="14084" max="14084" width="14.08203125" style="52" customWidth="1"/>
    <col min="14085" max="14085" width="16.5" style="52" customWidth="1"/>
    <col min="14086" max="14096" width="8.25" style="52"/>
    <col min="14097" max="14097" width="8.58203125" style="52" customWidth="1"/>
    <col min="14098" max="14101" width="9.08203125" style="52" customWidth="1"/>
    <col min="14102" max="14102" width="12.5" style="52" customWidth="1"/>
    <col min="14103" max="14103" width="8.58203125" style="52" customWidth="1"/>
    <col min="14104" max="14104" width="14.58203125" style="52" customWidth="1"/>
    <col min="14105" max="14337" width="8.25" style="52"/>
    <col min="14338" max="14338" width="6.75" style="52" customWidth="1"/>
    <col min="14339" max="14339" width="8.25" style="52"/>
    <col min="14340" max="14340" width="14.08203125" style="52" customWidth="1"/>
    <col min="14341" max="14341" width="16.5" style="52" customWidth="1"/>
    <col min="14342" max="14352" width="8.25" style="52"/>
    <col min="14353" max="14353" width="8.58203125" style="52" customWidth="1"/>
    <col min="14354" max="14357" width="9.08203125" style="52" customWidth="1"/>
    <col min="14358" max="14358" width="12.5" style="52" customWidth="1"/>
    <col min="14359" max="14359" width="8.58203125" style="52" customWidth="1"/>
    <col min="14360" max="14360" width="14.58203125" style="52" customWidth="1"/>
    <col min="14361" max="14593" width="8.25" style="52"/>
    <col min="14594" max="14594" width="6.75" style="52" customWidth="1"/>
    <col min="14595" max="14595" width="8.25" style="52"/>
    <col min="14596" max="14596" width="14.08203125" style="52" customWidth="1"/>
    <col min="14597" max="14597" width="16.5" style="52" customWidth="1"/>
    <col min="14598" max="14608" width="8.25" style="52"/>
    <col min="14609" max="14609" width="8.58203125" style="52" customWidth="1"/>
    <col min="14610" max="14613" width="9.08203125" style="52" customWidth="1"/>
    <col min="14614" max="14614" width="12.5" style="52" customWidth="1"/>
    <col min="14615" max="14615" width="8.58203125" style="52" customWidth="1"/>
    <col min="14616" max="14616" width="14.58203125" style="52" customWidth="1"/>
    <col min="14617" max="14849" width="8.25" style="52"/>
    <col min="14850" max="14850" width="6.75" style="52" customWidth="1"/>
    <col min="14851" max="14851" width="8.25" style="52"/>
    <col min="14852" max="14852" width="14.08203125" style="52" customWidth="1"/>
    <col min="14853" max="14853" width="16.5" style="52" customWidth="1"/>
    <col min="14854" max="14864" width="8.25" style="52"/>
    <col min="14865" max="14865" width="8.58203125" style="52" customWidth="1"/>
    <col min="14866" max="14869" width="9.08203125" style="52" customWidth="1"/>
    <col min="14870" max="14870" width="12.5" style="52" customWidth="1"/>
    <col min="14871" max="14871" width="8.58203125" style="52" customWidth="1"/>
    <col min="14872" max="14872" width="14.58203125" style="52" customWidth="1"/>
    <col min="14873" max="15105" width="8.25" style="52"/>
    <col min="15106" max="15106" width="6.75" style="52" customWidth="1"/>
    <col min="15107" max="15107" width="8.25" style="52"/>
    <col min="15108" max="15108" width="14.08203125" style="52" customWidth="1"/>
    <col min="15109" max="15109" width="16.5" style="52" customWidth="1"/>
    <col min="15110" max="15120" width="8.25" style="52"/>
    <col min="15121" max="15121" width="8.58203125" style="52" customWidth="1"/>
    <col min="15122" max="15125" width="9.08203125" style="52" customWidth="1"/>
    <col min="15126" max="15126" width="12.5" style="52" customWidth="1"/>
    <col min="15127" max="15127" width="8.58203125" style="52" customWidth="1"/>
    <col min="15128" max="15128" width="14.58203125" style="52" customWidth="1"/>
    <col min="15129" max="15361" width="8.25" style="52"/>
    <col min="15362" max="15362" width="6.75" style="52" customWidth="1"/>
    <col min="15363" max="15363" width="8.25" style="52"/>
    <col min="15364" max="15364" width="14.08203125" style="52" customWidth="1"/>
    <col min="15365" max="15365" width="16.5" style="52" customWidth="1"/>
    <col min="15366" max="15376" width="8.25" style="52"/>
    <col min="15377" max="15377" width="8.58203125" style="52" customWidth="1"/>
    <col min="15378" max="15381" width="9.08203125" style="52" customWidth="1"/>
    <col min="15382" max="15382" width="12.5" style="52" customWidth="1"/>
    <col min="15383" max="15383" width="8.58203125" style="52" customWidth="1"/>
    <col min="15384" max="15384" width="14.58203125" style="52" customWidth="1"/>
    <col min="15385" max="15617" width="8.25" style="52"/>
    <col min="15618" max="15618" width="6.75" style="52" customWidth="1"/>
    <col min="15619" max="15619" width="8.25" style="52"/>
    <col min="15620" max="15620" width="14.08203125" style="52" customWidth="1"/>
    <col min="15621" max="15621" width="16.5" style="52" customWidth="1"/>
    <col min="15622" max="15632" width="8.25" style="52"/>
    <col min="15633" max="15633" width="8.58203125" style="52" customWidth="1"/>
    <col min="15634" max="15637" width="9.08203125" style="52" customWidth="1"/>
    <col min="15638" max="15638" width="12.5" style="52" customWidth="1"/>
    <col min="15639" max="15639" width="8.58203125" style="52" customWidth="1"/>
    <col min="15640" max="15640" width="14.58203125" style="52" customWidth="1"/>
    <col min="15641" max="15873" width="8.25" style="52"/>
    <col min="15874" max="15874" width="6.75" style="52" customWidth="1"/>
    <col min="15875" max="15875" width="8.25" style="52"/>
    <col min="15876" max="15876" width="14.08203125" style="52" customWidth="1"/>
    <col min="15877" max="15877" width="16.5" style="52" customWidth="1"/>
    <col min="15878" max="15888" width="8.25" style="52"/>
    <col min="15889" max="15889" width="8.58203125" style="52" customWidth="1"/>
    <col min="15890" max="15893" width="9.08203125" style="52" customWidth="1"/>
    <col min="15894" max="15894" width="12.5" style="52" customWidth="1"/>
    <col min="15895" max="15895" width="8.58203125" style="52" customWidth="1"/>
    <col min="15896" max="15896" width="14.58203125" style="52" customWidth="1"/>
    <col min="15897" max="16129" width="8.25" style="52"/>
    <col min="16130" max="16130" width="6.75" style="52" customWidth="1"/>
    <col min="16131" max="16131" width="8.25" style="52"/>
    <col min="16132" max="16132" width="14.08203125" style="52" customWidth="1"/>
    <col min="16133" max="16133" width="16.5" style="52" customWidth="1"/>
    <col min="16134" max="16144" width="8.25" style="52"/>
    <col min="16145" max="16145" width="8.58203125" style="52" customWidth="1"/>
    <col min="16146" max="16149" width="9.08203125" style="52" customWidth="1"/>
    <col min="16150" max="16150" width="12.5" style="52" customWidth="1"/>
    <col min="16151" max="16151" width="8.58203125" style="52" customWidth="1"/>
    <col min="16152" max="16152" width="14.58203125" style="52" customWidth="1"/>
    <col min="16153" max="16384" width="8.25" style="52"/>
  </cols>
  <sheetData>
    <row r="1" spans="1:131" ht="14.15" customHeight="1" x14ac:dyDescent="0.2">
      <c r="A1" s="277" t="s">
        <v>0</v>
      </c>
      <c r="B1" s="278"/>
      <c r="C1" s="278"/>
      <c r="D1" s="279"/>
      <c r="E1" s="279"/>
      <c r="F1" s="279"/>
    </row>
    <row r="2" spans="1:131" ht="14.15" customHeight="1" x14ac:dyDescent="0.55000000000000004">
      <c r="G2" s="145" t="s">
        <v>121</v>
      </c>
      <c r="H2" s="50" t="s">
        <v>48</v>
      </c>
      <c r="I2" s="51"/>
      <c r="J2" s="51"/>
      <c r="W2" s="53"/>
      <c r="X2" s="53"/>
      <c r="Y2" s="53"/>
      <c r="Z2" s="53"/>
    </row>
    <row r="3" spans="1:131" ht="14.15" customHeight="1" x14ac:dyDescent="0.2">
      <c r="A3" s="289" t="s">
        <v>50</v>
      </c>
      <c r="B3" s="290"/>
      <c r="C3" s="290"/>
      <c r="D3" s="290"/>
      <c r="E3" s="290"/>
      <c r="G3" s="139" t="s">
        <v>49</v>
      </c>
      <c r="H3" s="50" t="s">
        <v>119</v>
      </c>
      <c r="I3" s="146"/>
      <c r="J3" s="146"/>
      <c r="K3" s="55"/>
      <c r="L3" s="55"/>
      <c r="N3" s="49"/>
      <c r="O3" s="56"/>
      <c r="P3" s="56"/>
    </row>
    <row r="4" spans="1:131" ht="14.15" customHeight="1" x14ac:dyDescent="0.55000000000000004">
      <c r="A4" s="290"/>
      <c r="B4" s="290"/>
      <c r="C4" s="290"/>
      <c r="D4" s="290"/>
      <c r="E4" s="290"/>
      <c r="G4" s="54" t="s">
        <v>121</v>
      </c>
      <c r="H4" s="50" t="s">
        <v>120</v>
      </c>
      <c r="I4" s="144"/>
      <c r="J4" s="144"/>
      <c r="M4" s="55"/>
      <c r="N4" s="55"/>
    </row>
    <row r="5" spans="1:131" ht="14.15" customHeight="1" x14ac:dyDescent="0.55000000000000004">
      <c r="A5" s="122"/>
      <c r="B5" s="122"/>
      <c r="C5" s="122"/>
      <c r="D5" s="122"/>
      <c r="E5" s="122"/>
      <c r="G5" s="145" t="s">
        <v>121</v>
      </c>
      <c r="H5" s="147" t="s">
        <v>122</v>
      </c>
      <c r="I5" s="146"/>
      <c r="J5" s="146"/>
      <c r="M5" s="55"/>
      <c r="N5" s="55"/>
    </row>
    <row r="6" spans="1:131" ht="14.15" customHeight="1" thickBot="1" x14ac:dyDescent="0.6">
      <c r="A6" s="122"/>
      <c r="B6" s="122"/>
      <c r="C6" s="122"/>
      <c r="D6" s="122"/>
      <c r="E6" s="122"/>
      <c r="G6" s="140"/>
      <c r="H6" s="138"/>
      <c r="M6" s="55"/>
      <c r="N6" s="55"/>
    </row>
    <row r="7" spans="1:131" ht="14.15" customHeight="1" thickBot="1" x14ac:dyDescent="0.6">
      <c r="A7" s="107"/>
      <c r="B7" s="108"/>
      <c r="C7" s="109"/>
      <c r="D7" s="107"/>
      <c r="E7" s="107"/>
      <c r="G7" s="54"/>
      <c r="H7" s="135" t="s">
        <v>117</v>
      </c>
      <c r="I7" s="136"/>
      <c r="J7" s="136"/>
      <c r="K7" s="137"/>
      <c r="M7" s="134"/>
    </row>
    <row r="8" spans="1:131" ht="14.15" customHeight="1" thickBot="1" x14ac:dyDescent="0.6">
      <c r="A8" s="107"/>
      <c r="B8" s="107"/>
      <c r="C8" s="110"/>
      <c r="D8" s="108"/>
      <c r="E8" s="111"/>
      <c r="H8" s="265" t="s">
        <v>51</v>
      </c>
      <c r="I8" s="266"/>
      <c r="J8" s="269" t="s">
        <v>168</v>
      </c>
      <c r="K8" s="270"/>
      <c r="M8" s="134"/>
      <c r="N8" s="52" t="s">
        <v>169</v>
      </c>
      <c r="Q8" s="52" t="s">
        <v>170</v>
      </c>
    </row>
    <row r="9" spans="1:131" ht="14.15" customHeight="1" thickBot="1" x14ac:dyDescent="0.6">
      <c r="A9" s="112"/>
      <c r="B9" s="113"/>
      <c r="C9" s="288"/>
      <c r="D9" s="288"/>
      <c r="E9" s="114"/>
      <c r="H9" s="267"/>
      <c r="I9" s="268"/>
      <c r="J9" s="271"/>
      <c r="K9" s="272"/>
      <c r="M9" s="134"/>
    </row>
    <row r="10" spans="1:131" ht="14.15" customHeight="1" x14ac:dyDescent="0.55000000000000004">
      <c r="H10" s="282" t="s">
        <v>177</v>
      </c>
      <c r="I10" s="282"/>
      <c r="J10" s="282"/>
      <c r="K10" s="282"/>
      <c r="M10" s="49"/>
      <c r="W10" s="60"/>
      <c r="Z10" s="61"/>
    </row>
    <row r="12" spans="1:131" x14ac:dyDescent="0.55000000000000004">
      <c r="C12" s="274" t="s">
        <v>52</v>
      </c>
      <c r="D12" s="283"/>
      <c r="E12" s="283"/>
      <c r="F12" s="283"/>
      <c r="G12" s="283"/>
      <c r="H12" s="283"/>
      <c r="I12" s="283"/>
      <c r="J12" s="283"/>
      <c r="K12" s="283"/>
      <c r="L12" s="284"/>
      <c r="M12" s="285" t="s">
        <v>53</v>
      </c>
      <c r="N12" s="286"/>
      <c r="O12" s="286"/>
      <c r="P12" s="286"/>
      <c r="Q12" s="286"/>
      <c r="R12" s="286"/>
      <c r="S12" s="286"/>
      <c r="T12" s="286"/>
      <c r="U12" s="286"/>
      <c r="V12" s="287"/>
      <c r="W12" s="276" t="s">
        <v>41</v>
      </c>
      <c r="X12" s="291"/>
      <c r="Y12" s="291"/>
      <c r="Z12" s="292"/>
      <c r="AA12" s="276" t="s">
        <v>54</v>
      </c>
      <c r="AB12" s="291"/>
      <c r="AC12" s="292"/>
      <c r="AD12" s="276" t="s">
        <v>55</v>
      </c>
      <c r="AE12" s="291"/>
      <c r="AF12" s="292"/>
    </row>
    <row r="13" spans="1:131" ht="16.5" customHeight="1" x14ac:dyDescent="0.55000000000000004">
      <c r="A13" s="299" t="s">
        <v>56</v>
      </c>
      <c r="B13" s="301" t="s">
        <v>57</v>
      </c>
      <c r="C13" s="303" t="s">
        <v>58</v>
      </c>
      <c r="D13" s="304"/>
      <c r="E13" s="304"/>
      <c r="F13" s="304"/>
      <c r="G13" s="304"/>
      <c r="H13" s="304"/>
      <c r="I13" s="305"/>
      <c r="J13" s="303" t="s">
        <v>59</v>
      </c>
      <c r="K13" s="304"/>
      <c r="L13" s="306"/>
      <c r="M13" s="307"/>
      <c r="N13" s="262"/>
      <c r="O13" s="308" t="s">
        <v>59</v>
      </c>
      <c r="P13" s="309"/>
      <c r="Q13" s="309"/>
      <c r="R13" s="310"/>
      <c r="S13" s="311" t="s">
        <v>60</v>
      </c>
      <c r="T13" s="312"/>
      <c r="U13" s="312"/>
      <c r="V13" s="264"/>
      <c r="W13" s="293"/>
      <c r="X13" s="294"/>
      <c r="Y13" s="294"/>
      <c r="Z13" s="295"/>
      <c r="AA13" s="293"/>
      <c r="AB13" s="294"/>
      <c r="AC13" s="295"/>
      <c r="AD13" s="293"/>
      <c r="AE13" s="294"/>
      <c r="AF13" s="295"/>
    </row>
    <row r="14" spans="1:131" s="49" customFormat="1" ht="15.75" customHeight="1" x14ac:dyDescent="0.55000000000000004">
      <c r="A14" s="300"/>
      <c r="B14" s="302"/>
      <c r="C14" s="313" t="s">
        <v>61</v>
      </c>
      <c r="D14" s="252"/>
      <c r="E14" s="62" t="s">
        <v>62</v>
      </c>
      <c r="F14" s="63" t="s">
        <v>63</v>
      </c>
      <c r="G14" s="62" t="s">
        <v>64</v>
      </c>
      <c r="H14" s="63" t="s">
        <v>65</v>
      </c>
      <c r="I14" s="63" t="s">
        <v>66</v>
      </c>
      <c r="J14" s="64" t="s">
        <v>67</v>
      </c>
      <c r="K14" s="63" t="s">
        <v>89</v>
      </c>
      <c r="L14" s="65" t="s">
        <v>11</v>
      </c>
      <c r="M14" s="63" t="s">
        <v>68</v>
      </c>
      <c r="N14" s="63" t="s">
        <v>69</v>
      </c>
      <c r="O14" s="63" t="s">
        <v>11</v>
      </c>
      <c r="P14" s="62" t="s">
        <v>70</v>
      </c>
      <c r="Q14" s="63" t="s">
        <v>71</v>
      </c>
      <c r="R14" s="66" t="s">
        <v>72</v>
      </c>
      <c r="S14" s="62" t="s">
        <v>68</v>
      </c>
      <c r="T14" s="63" t="s">
        <v>73</v>
      </c>
      <c r="U14" s="63" t="s">
        <v>74</v>
      </c>
      <c r="V14" s="67" t="s">
        <v>75</v>
      </c>
      <c r="W14" s="293"/>
      <c r="X14" s="294"/>
      <c r="Y14" s="294"/>
      <c r="Z14" s="295"/>
      <c r="AA14" s="296"/>
      <c r="AB14" s="297"/>
      <c r="AC14" s="298"/>
      <c r="AD14" s="296"/>
      <c r="AE14" s="297"/>
      <c r="AF14" s="298"/>
    </row>
    <row r="15" spans="1:131" s="68" customFormat="1" ht="14.15" customHeight="1" x14ac:dyDescent="0.55000000000000004">
      <c r="B15" s="253" t="s">
        <v>76</v>
      </c>
      <c r="C15" s="253"/>
      <c r="D15" s="253"/>
      <c r="E15" s="254" t="s">
        <v>84</v>
      </c>
      <c r="F15" s="256" t="s">
        <v>85</v>
      </c>
      <c r="G15" s="69"/>
      <c r="H15" s="70"/>
      <c r="I15" s="71"/>
      <c r="J15" s="72"/>
      <c r="K15" s="105"/>
      <c r="L15" s="106">
        <f>I15*J15</f>
        <v>0</v>
      </c>
      <c r="M15" s="71"/>
      <c r="N15" s="71"/>
      <c r="O15" s="74">
        <f>M15*N15</f>
        <v>0</v>
      </c>
      <c r="P15" s="258"/>
      <c r="Q15" s="253"/>
      <c r="R15" s="248"/>
      <c r="S15" s="69"/>
      <c r="T15" s="70"/>
      <c r="U15" s="75"/>
      <c r="V15" s="75"/>
      <c r="W15" s="249" t="s">
        <v>77</v>
      </c>
      <c r="X15" s="249"/>
      <c r="Y15" s="249"/>
      <c r="Z15" s="249"/>
      <c r="AA15" s="250" t="s">
        <v>78</v>
      </c>
      <c r="AB15" s="250"/>
      <c r="AC15" s="250"/>
      <c r="AD15" s="251" t="s">
        <v>79</v>
      </c>
      <c r="AE15" s="251"/>
      <c r="AF15" s="251"/>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row>
    <row r="16" spans="1:131" s="68" customFormat="1" ht="14.15" customHeight="1" x14ac:dyDescent="0.55000000000000004">
      <c r="B16" s="253"/>
      <c r="C16" s="253"/>
      <c r="D16" s="253"/>
      <c r="E16" s="255"/>
      <c r="F16" s="257"/>
      <c r="G16" s="69" t="s">
        <v>86</v>
      </c>
      <c r="H16" s="70">
        <v>5</v>
      </c>
      <c r="I16" s="71">
        <v>3</v>
      </c>
      <c r="J16" s="72">
        <v>65</v>
      </c>
      <c r="K16" s="71"/>
      <c r="L16" s="73">
        <f t="shared" ref="L16:L22" si="0">I16*J16</f>
        <v>195</v>
      </c>
      <c r="M16" s="71"/>
      <c r="N16" s="71"/>
      <c r="O16" s="74">
        <f t="shared" ref="O16:O22" si="1">M16*N16</f>
        <v>0</v>
      </c>
      <c r="P16" s="258"/>
      <c r="Q16" s="253"/>
      <c r="R16" s="248"/>
      <c r="S16" s="69"/>
      <c r="T16" s="70"/>
      <c r="U16" s="75"/>
      <c r="V16" s="75"/>
      <c r="W16" s="249"/>
      <c r="X16" s="249"/>
      <c r="Y16" s="249"/>
      <c r="Z16" s="249"/>
      <c r="AA16" s="250"/>
      <c r="AB16" s="250"/>
      <c r="AC16" s="250"/>
      <c r="AD16" s="251"/>
      <c r="AE16" s="251"/>
      <c r="AF16" s="251"/>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row>
    <row r="17" spans="1:131" s="68" customFormat="1" ht="14.15" customHeight="1" x14ac:dyDescent="0.55000000000000004">
      <c r="B17" s="253"/>
      <c r="C17" s="253"/>
      <c r="D17" s="253"/>
      <c r="E17" s="255"/>
      <c r="F17" s="257"/>
      <c r="G17" s="69"/>
      <c r="H17" s="70"/>
      <c r="I17" s="71"/>
      <c r="J17" s="72"/>
      <c r="K17" s="71"/>
      <c r="L17" s="73">
        <f t="shared" si="0"/>
        <v>0</v>
      </c>
      <c r="M17" s="71"/>
      <c r="N17" s="71"/>
      <c r="O17" s="74">
        <f t="shared" si="1"/>
        <v>0</v>
      </c>
      <c r="P17" s="258"/>
      <c r="Q17" s="253"/>
      <c r="R17" s="248"/>
      <c r="S17" s="69"/>
      <c r="T17" s="70"/>
      <c r="U17" s="75"/>
      <c r="V17" s="75"/>
      <c r="W17" s="249"/>
      <c r="X17" s="249"/>
      <c r="Y17" s="249"/>
      <c r="Z17" s="249"/>
      <c r="AA17" s="250"/>
      <c r="AB17" s="250"/>
      <c r="AC17" s="250"/>
      <c r="AD17" s="251"/>
      <c r="AE17" s="251"/>
      <c r="AF17" s="251"/>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row>
    <row r="18" spans="1:131" s="68" customFormat="1" ht="14.15" customHeight="1" x14ac:dyDescent="0.55000000000000004">
      <c r="B18" s="253"/>
      <c r="C18" s="253"/>
      <c r="D18" s="253"/>
      <c r="E18" s="255"/>
      <c r="F18" s="257"/>
      <c r="G18" s="69" t="s">
        <v>87</v>
      </c>
      <c r="H18" s="70">
        <v>5</v>
      </c>
      <c r="I18" s="71">
        <v>3</v>
      </c>
      <c r="J18" s="72">
        <v>65</v>
      </c>
      <c r="K18" s="71"/>
      <c r="L18" s="73">
        <f t="shared" si="0"/>
        <v>195</v>
      </c>
      <c r="M18" s="71"/>
      <c r="N18" s="71"/>
      <c r="O18" s="74">
        <f t="shared" si="1"/>
        <v>0</v>
      </c>
      <c r="P18" s="258"/>
      <c r="Q18" s="253"/>
      <c r="R18" s="248"/>
      <c r="S18" s="69"/>
      <c r="T18" s="70"/>
      <c r="U18" s="75"/>
      <c r="V18" s="75"/>
      <c r="W18" s="249"/>
      <c r="X18" s="249"/>
      <c r="Y18" s="249"/>
      <c r="Z18" s="249"/>
      <c r="AA18" s="250"/>
      <c r="AB18" s="250"/>
      <c r="AC18" s="250"/>
      <c r="AD18" s="251"/>
      <c r="AE18" s="251"/>
      <c r="AF18" s="251"/>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row>
    <row r="19" spans="1:131" s="68" customFormat="1" ht="14.15" customHeight="1" x14ac:dyDescent="0.55000000000000004">
      <c r="B19" s="253"/>
      <c r="C19" s="253"/>
      <c r="D19" s="253"/>
      <c r="E19" s="255"/>
      <c r="F19" s="257"/>
      <c r="G19" s="69"/>
      <c r="H19" s="70"/>
      <c r="I19" s="71"/>
      <c r="J19" s="72"/>
      <c r="K19" s="71"/>
      <c r="L19" s="73">
        <f t="shared" si="0"/>
        <v>0</v>
      </c>
      <c r="M19" s="71"/>
      <c r="N19" s="71"/>
      <c r="O19" s="74">
        <f t="shared" si="1"/>
        <v>0</v>
      </c>
      <c r="P19" s="258"/>
      <c r="Q19" s="253"/>
      <c r="R19" s="248"/>
      <c r="S19" s="69"/>
      <c r="T19" s="70"/>
      <c r="U19" s="75"/>
      <c r="V19" s="75"/>
      <c r="W19" s="249"/>
      <c r="X19" s="249"/>
      <c r="Y19" s="249"/>
      <c r="Z19" s="249"/>
      <c r="AA19" s="250"/>
      <c r="AB19" s="250"/>
      <c r="AC19" s="250"/>
      <c r="AD19" s="251"/>
      <c r="AE19" s="251"/>
      <c r="AF19" s="251"/>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row>
    <row r="20" spans="1:131" s="68" customFormat="1" ht="14.15" customHeight="1" x14ac:dyDescent="0.55000000000000004">
      <c r="B20" s="253"/>
      <c r="C20" s="253"/>
      <c r="D20" s="253"/>
      <c r="E20" s="255"/>
      <c r="F20" s="257"/>
      <c r="G20" s="69" t="s">
        <v>88</v>
      </c>
      <c r="H20" s="70">
        <v>4</v>
      </c>
      <c r="I20" s="71">
        <v>3</v>
      </c>
      <c r="J20" s="72">
        <v>25</v>
      </c>
      <c r="K20" s="71"/>
      <c r="L20" s="73">
        <f t="shared" si="0"/>
        <v>75</v>
      </c>
      <c r="M20" s="71"/>
      <c r="N20" s="71"/>
      <c r="O20" s="74">
        <f t="shared" si="1"/>
        <v>0</v>
      </c>
      <c r="P20" s="258"/>
      <c r="Q20" s="253"/>
      <c r="R20" s="248"/>
      <c r="S20" s="69"/>
      <c r="T20" s="70"/>
      <c r="U20" s="75"/>
      <c r="V20" s="75"/>
      <c r="W20" s="249"/>
      <c r="X20" s="249"/>
      <c r="Y20" s="249"/>
      <c r="Z20" s="249"/>
      <c r="AA20" s="250"/>
      <c r="AB20" s="250"/>
      <c r="AC20" s="250"/>
      <c r="AD20" s="251"/>
      <c r="AE20" s="251"/>
      <c r="AF20" s="251"/>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row>
    <row r="21" spans="1:131" s="68" customFormat="1" ht="14.15" customHeight="1" x14ac:dyDescent="0.55000000000000004">
      <c r="B21" s="253"/>
      <c r="C21" s="253"/>
      <c r="D21" s="253"/>
      <c r="E21" s="255"/>
      <c r="F21" s="257"/>
      <c r="G21" s="69"/>
      <c r="H21" s="70"/>
      <c r="I21" s="71"/>
      <c r="J21" s="72"/>
      <c r="K21" s="71"/>
      <c r="L21" s="73">
        <f t="shared" si="0"/>
        <v>0</v>
      </c>
      <c r="M21" s="71"/>
      <c r="N21" s="71"/>
      <c r="O21" s="74">
        <f t="shared" si="1"/>
        <v>0</v>
      </c>
      <c r="P21" s="258"/>
      <c r="Q21" s="253"/>
      <c r="R21" s="248"/>
      <c r="S21" s="69"/>
      <c r="T21" s="70"/>
      <c r="U21" s="75"/>
      <c r="V21" s="75"/>
      <c r="W21" s="249"/>
      <c r="X21" s="249"/>
      <c r="Y21" s="249"/>
      <c r="Z21" s="249"/>
      <c r="AA21" s="250"/>
      <c r="AB21" s="250"/>
      <c r="AC21" s="250"/>
      <c r="AD21" s="251"/>
      <c r="AE21" s="251"/>
      <c r="AF21" s="251"/>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row>
    <row r="22" spans="1:131" s="68" customFormat="1" ht="14.15" customHeight="1" x14ac:dyDescent="0.55000000000000004">
      <c r="B22" s="253"/>
      <c r="C22" s="253"/>
      <c r="D22" s="253"/>
      <c r="E22" s="255"/>
      <c r="F22" s="257"/>
      <c r="G22" s="69"/>
      <c r="H22" s="70"/>
      <c r="I22" s="71"/>
      <c r="J22" s="72"/>
      <c r="K22" s="71"/>
      <c r="L22" s="73">
        <f t="shared" si="0"/>
        <v>0</v>
      </c>
      <c r="M22" s="71"/>
      <c r="N22" s="71"/>
      <c r="O22" s="74">
        <f t="shared" si="1"/>
        <v>0</v>
      </c>
      <c r="P22" s="258"/>
      <c r="Q22" s="253"/>
      <c r="R22" s="248"/>
      <c r="S22" s="69"/>
      <c r="T22" s="70"/>
      <c r="U22" s="75"/>
      <c r="V22" s="75"/>
      <c r="W22" s="249"/>
      <c r="X22" s="249"/>
      <c r="Y22" s="249"/>
      <c r="Z22" s="249"/>
      <c r="AA22" s="250"/>
      <c r="AB22" s="250"/>
      <c r="AC22" s="250"/>
      <c r="AD22" s="251"/>
      <c r="AE22" s="251"/>
      <c r="AF22" s="251"/>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row>
    <row r="23" spans="1:131" s="68" customFormat="1" ht="14.15" customHeight="1" x14ac:dyDescent="0.55000000000000004">
      <c r="B23" s="253"/>
      <c r="C23" s="253"/>
      <c r="D23" s="253"/>
      <c r="E23" s="255"/>
      <c r="F23" s="257"/>
      <c r="G23" s="76"/>
      <c r="H23" s="77"/>
      <c r="I23" s="78"/>
      <c r="J23" s="79"/>
      <c r="K23" s="78"/>
      <c r="L23" s="80">
        <f>SUM(L15:L22)</f>
        <v>465</v>
      </c>
      <c r="M23" s="78"/>
      <c r="N23" s="78"/>
      <c r="O23" s="81"/>
      <c r="P23" s="258"/>
      <c r="Q23" s="253"/>
      <c r="R23" s="248"/>
      <c r="S23" s="76"/>
      <c r="T23" s="77"/>
      <c r="U23" s="82"/>
      <c r="V23" s="82"/>
      <c r="W23" s="249"/>
      <c r="X23" s="249"/>
      <c r="Y23" s="249"/>
      <c r="Z23" s="249"/>
      <c r="AA23" s="250"/>
      <c r="AB23" s="250"/>
      <c r="AC23" s="250"/>
      <c r="AD23" s="251"/>
      <c r="AE23" s="251"/>
      <c r="AF23" s="251"/>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row>
    <row r="24" spans="1:131" ht="13.5" customHeight="1" x14ac:dyDescent="0.55000000000000004">
      <c r="A24" s="244"/>
      <c r="B24" s="241">
        <v>1</v>
      </c>
      <c r="C24" s="241"/>
      <c r="D24" s="241"/>
      <c r="E24" s="245"/>
      <c r="F24" s="246"/>
      <c r="H24" s="83"/>
      <c r="I24" s="84"/>
      <c r="J24" s="85"/>
      <c r="K24" s="84"/>
      <c r="L24" s="86">
        <f>I24*J24</f>
        <v>0</v>
      </c>
      <c r="M24" s="84"/>
      <c r="N24" s="84"/>
      <c r="O24" s="87">
        <f t="shared" ref="O24:O31" si="2">M24*N24</f>
        <v>0</v>
      </c>
      <c r="P24" s="240">
        <f>O32</f>
        <v>0</v>
      </c>
      <c r="Q24" s="241"/>
      <c r="R24" s="242"/>
      <c r="S24" s="49"/>
      <c r="T24" s="83"/>
      <c r="U24" s="88"/>
      <c r="V24" s="88"/>
      <c r="W24" s="243"/>
      <c r="X24" s="243"/>
      <c r="Y24" s="243"/>
      <c r="Z24" s="243"/>
      <c r="AA24" s="241"/>
      <c r="AB24" s="241"/>
      <c r="AC24" s="241"/>
      <c r="AD24" s="241"/>
      <c r="AE24" s="241"/>
      <c r="AF24" s="241"/>
    </row>
    <row r="25" spans="1:131" ht="13.5" customHeight="1" x14ac:dyDescent="0.55000000000000004">
      <c r="A25" s="244"/>
      <c r="B25" s="241"/>
      <c r="C25" s="241"/>
      <c r="D25" s="241"/>
      <c r="E25" s="245"/>
      <c r="F25" s="246"/>
      <c r="H25" s="83"/>
      <c r="I25" s="84"/>
      <c r="J25" s="85"/>
      <c r="K25" s="84"/>
      <c r="L25" s="86">
        <f t="shared" ref="L25:L31" si="3">I25*J25</f>
        <v>0</v>
      </c>
      <c r="M25" s="84"/>
      <c r="N25" s="84"/>
      <c r="O25" s="87">
        <f t="shared" si="2"/>
        <v>0</v>
      </c>
      <c r="P25" s="241"/>
      <c r="Q25" s="241"/>
      <c r="R25" s="242"/>
      <c r="S25" s="49"/>
      <c r="T25" s="83"/>
      <c r="U25" s="88"/>
      <c r="V25" s="88"/>
      <c r="W25" s="243"/>
      <c r="X25" s="243"/>
      <c r="Y25" s="243"/>
      <c r="Z25" s="243"/>
      <c r="AA25" s="241"/>
      <c r="AB25" s="241"/>
      <c r="AC25" s="241"/>
      <c r="AD25" s="241"/>
      <c r="AE25" s="241"/>
      <c r="AF25" s="241"/>
    </row>
    <row r="26" spans="1:131" ht="13.5" customHeight="1" x14ac:dyDescent="0.55000000000000004">
      <c r="A26" s="244"/>
      <c r="B26" s="241"/>
      <c r="C26" s="241"/>
      <c r="D26" s="241"/>
      <c r="E26" s="245"/>
      <c r="F26" s="246"/>
      <c r="H26" s="83"/>
      <c r="I26" s="84"/>
      <c r="J26" s="85"/>
      <c r="K26" s="84"/>
      <c r="L26" s="86">
        <f t="shared" si="3"/>
        <v>0</v>
      </c>
      <c r="M26" s="84"/>
      <c r="N26" s="84"/>
      <c r="O26" s="87">
        <f t="shared" si="2"/>
        <v>0</v>
      </c>
      <c r="P26" s="241"/>
      <c r="Q26" s="241"/>
      <c r="R26" s="242"/>
      <c r="S26" s="49"/>
      <c r="T26" s="83"/>
      <c r="U26" s="88"/>
      <c r="V26" s="88"/>
      <c r="W26" s="243"/>
      <c r="X26" s="243"/>
      <c r="Y26" s="243"/>
      <c r="Z26" s="243"/>
      <c r="AA26" s="241"/>
      <c r="AB26" s="241"/>
      <c r="AC26" s="241"/>
      <c r="AD26" s="241"/>
      <c r="AE26" s="241"/>
      <c r="AF26" s="241"/>
    </row>
    <row r="27" spans="1:131" ht="13.5" customHeight="1" x14ac:dyDescent="0.55000000000000004">
      <c r="A27" s="244"/>
      <c r="B27" s="241"/>
      <c r="C27" s="241"/>
      <c r="D27" s="241"/>
      <c r="E27" s="245"/>
      <c r="F27" s="246"/>
      <c r="H27" s="83"/>
      <c r="I27" s="84"/>
      <c r="J27" s="85"/>
      <c r="K27" s="84"/>
      <c r="L27" s="86">
        <f t="shared" si="3"/>
        <v>0</v>
      </c>
      <c r="M27" s="84"/>
      <c r="N27" s="84"/>
      <c r="O27" s="87">
        <f t="shared" si="2"/>
        <v>0</v>
      </c>
      <c r="P27" s="241"/>
      <c r="Q27" s="241"/>
      <c r="R27" s="242"/>
      <c r="S27" s="49"/>
      <c r="T27" s="83"/>
      <c r="U27" s="88"/>
      <c r="V27" s="88"/>
      <c r="W27" s="243"/>
      <c r="X27" s="243"/>
      <c r="Y27" s="243"/>
      <c r="Z27" s="243"/>
      <c r="AA27" s="241"/>
      <c r="AB27" s="241"/>
      <c r="AC27" s="241"/>
      <c r="AD27" s="241"/>
      <c r="AE27" s="241"/>
      <c r="AF27" s="241"/>
    </row>
    <row r="28" spans="1:131" ht="13.5" customHeight="1" x14ac:dyDescent="0.55000000000000004">
      <c r="A28" s="244"/>
      <c r="B28" s="241"/>
      <c r="C28" s="241"/>
      <c r="D28" s="241"/>
      <c r="E28" s="245"/>
      <c r="F28" s="246"/>
      <c r="H28" s="83"/>
      <c r="I28" s="84"/>
      <c r="J28" s="85"/>
      <c r="K28" s="84"/>
      <c r="L28" s="86">
        <f t="shared" si="3"/>
        <v>0</v>
      </c>
      <c r="M28" s="84"/>
      <c r="N28" s="84"/>
      <c r="O28" s="87">
        <f t="shared" si="2"/>
        <v>0</v>
      </c>
      <c r="P28" s="241"/>
      <c r="Q28" s="241"/>
      <c r="R28" s="242"/>
      <c r="S28" s="49"/>
      <c r="T28" s="83"/>
      <c r="U28" s="88"/>
      <c r="V28" s="88"/>
      <c r="W28" s="243"/>
      <c r="X28" s="243"/>
      <c r="Y28" s="243"/>
      <c r="Z28" s="243"/>
      <c r="AA28" s="241"/>
      <c r="AB28" s="241"/>
      <c r="AC28" s="241"/>
      <c r="AD28" s="241"/>
      <c r="AE28" s="241"/>
      <c r="AF28" s="241"/>
    </row>
    <row r="29" spans="1:131" ht="13.5" customHeight="1" x14ac:dyDescent="0.55000000000000004">
      <c r="A29" s="244"/>
      <c r="B29" s="241"/>
      <c r="C29" s="241"/>
      <c r="D29" s="241"/>
      <c r="E29" s="245"/>
      <c r="F29" s="246"/>
      <c r="H29" s="83"/>
      <c r="I29" s="84"/>
      <c r="J29" s="85"/>
      <c r="K29" s="84"/>
      <c r="L29" s="86">
        <f t="shared" si="3"/>
        <v>0</v>
      </c>
      <c r="M29" s="84"/>
      <c r="N29" s="84"/>
      <c r="O29" s="87">
        <f t="shared" si="2"/>
        <v>0</v>
      </c>
      <c r="P29" s="241"/>
      <c r="Q29" s="241"/>
      <c r="R29" s="242"/>
      <c r="S29" s="49"/>
      <c r="T29" s="83"/>
      <c r="U29" s="88"/>
      <c r="V29" s="88"/>
      <c r="W29" s="243"/>
      <c r="X29" s="243"/>
      <c r="Y29" s="243"/>
      <c r="Z29" s="243"/>
      <c r="AA29" s="241"/>
      <c r="AB29" s="241"/>
      <c r="AC29" s="241"/>
      <c r="AD29" s="241"/>
      <c r="AE29" s="241"/>
      <c r="AF29" s="241"/>
    </row>
    <row r="30" spans="1:131" ht="13.5" customHeight="1" x14ac:dyDescent="0.55000000000000004">
      <c r="A30" s="244"/>
      <c r="B30" s="241"/>
      <c r="C30" s="241"/>
      <c r="D30" s="241"/>
      <c r="E30" s="245"/>
      <c r="F30" s="246"/>
      <c r="H30" s="83"/>
      <c r="I30" s="84"/>
      <c r="J30" s="85"/>
      <c r="K30" s="84"/>
      <c r="L30" s="86">
        <f t="shared" si="3"/>
        <v>0</v>
      </c>
      <c r="M30" s="84"/>
      <c r="N30" s="84"/>
      <c r="O30" s="87">
        <f t="shared" si="2"/>
        <v>0</v>
      </c>
      <c r="P30" s="241"/>
      <c r="Q30" s="241"/>
      <c r="R30" s="242"/>
      <c r="S30" s="49"/>
      <c r="T30" s="83"/>
      <c r="U30" s="88"/>
      <c r="V30" s="88"/>
      <c r="W30" s="243"/>
      <c r="X30" s="243"/>
      <c r="Y30" s="243"/>
      <c r="Z30" s="243"/>
      <c r="AA30" s="241"/>
      <c r="AB30" s="241"/>
      <c r="AC30" s="241"/>
      <c r="AD30" s="241"/>
      <c r="AE30" s="241"/>
      <c r="AF30" s="241"/>
    </row>
    <row r="31" spans="1:131" ht="13.5" customHeight="1" x14ac:dyDescent="0.55000000000000004">
      <c r="A31" s="244"/>
      <c r="B31" s="241"/>
      <c r="C31" s="241"/>
      <c r="D31" s="241"/>
      <c r="E31" s="245"/>
      <c r="F31" s="246"/>
      <c r="H31" s="83"/>
      <c r="I31" s="84"/>
      <c r="J31" s="85"/>
      <c r="K31" s="84"/>
      <c r="L31" s="86">
        <f t="shared" si="3"/>
        <v>0</v>
      </c>
      <c r="M31" s="84"/>
      <c r="N31" s="84"/>
      <c r="O31" s="87">
        <f t="shared" si="2"/>
        <v>0</v>
      </c>
      <c r="P31" s="241"/>
      <c r="Q31" s="241"/>
      <c r="R31" s="242"/>
      <c r="S31" s="49"/>
      <c r="T31" s="83"/>
      <c r="U31" s="88"/>
      <c r="V31" s="88"/>
      <c r="W31" s="243"/>
      <c r="X31" s="243"/>
      <c r="Y31" s="243"/>
      <c r="Z31" s="243"/>
      <c r="AA31" s="241"/>
      <c r="AB31" s="241"/>
      <c r="AC31" s="241"/>
      <c r="AD31" s="241"/>
      <c r="AE31" s="241"/>
      <c r="AF31" s="241"/>
    </row>
    <row r="32" spans="1:131" ht="13.5" customHeight="1" x14ac:dyDescent="0.55000000000000004">
      <c r="A32" s="244"/>
      <c r="B32" s="241"/>
      <c r="C32" s="241"/>
      <c r="D32" s="241"/>
      <c r="E32" s="245"/>
      <c r="F32" s="246"/>
      <c r="G32" s="89"/>
      <c r="H32" s="90"/>
      <c r="I32" s="91"/>
      <c r="J32" s="92"/>
      <c r="K32" s="91"/>
      <c r="L32" s="93">
        <f>SUM(L24:L31)</f>
        <v>0</v>
      </c>
      <c r="M32" s="91"/>
      <c r="N32" s="91"/>
      <c r="O32" s="93">
        <f>SUM(O24:O31)</f>
        <v>0</v>
      </c>
      <c r="P32" s="241"/>
      <c r="Q32" s="241"/>
      <c r="R32" s="242"/>
      <c r="S32" s="89"/>
      <c r="T32" s="90"/>
      <c r="U32" s="94"/>
      <c r="V32" s="94"/>
      <c r="W32" s="243"/>
      <c r="X32" s="243"/>
      <c r="Y32" s="243"/>
      <c r="Z32" s="243"/>
      <c r="AA32" s="241"/>
      <c r="AB32" s="241"/>
      <c r="AC32" s="241"/>
      <c r="AD32" s="241"/>
      <c r="AE32" s="241"/>
      <c r="AF32" s="241"/>
    </row>
    <row r="33" spans="1:32" ht="13.5" customHeight="1" x14ac:dyDescent="0.55000000000000004">
      <c r="A33" s="244"/>
      <c r="B33" s="241">
        <v>2</v>
      </c>
      <c r="C33" s="241"/>
      <c r="D33" s="241"/>
      <c r="E33" s="245"/>
      <c r="F33" s="246"/>
      <c r="H33" s="83"/>
      <c r="I33" s="84"/>
      <c r="J33" s="85"/>
      <c r="K33" s="84"/>
      <c r="L33" s="86">
        <f>I33*J33</f>
        <v>0</v>
      </c>
      <c r="M33" s="84"/>
      <c r="N33" s="84"/>
      <c r="O33" s="87">
        <f t="shared" ref="O33:O40" si="4">M33*N33</f>
        <v>0</v>
      </c>
      <c r="P33" s="240">
        <f>O41</f>
        <v>0</v>
      </c>
      <c r="Q33" s="241"/>
      <c r="R33" s="242"/>
      <c r="S33" s="49"/>
      <c r="T33" s="83"/>
      <c r="U33" s="88"/>
      <c r="V33" s="88"/>
      <c r="W33" s="243"/>
      <c r="X33" s="243"/>
      <c r="Y33" s="243"/>
      <c r="Z33" s="243"/>
      <c r="AA33" s="241"/>
      <c r="AB33" s="241"/>
      <c r="AC33" s="241"/>
      <c r="AD33" s="241"/>
      <c r="AE33" s="241"/>
      <c r="AF33" s="241"/>
    </row>
    <row r="34" spans="1:32" ht="13.5" customHeight="1" x14ac:dyDescent="0.55000000000000004">
      <c r="A34" s="244"/>
      <c r="B34" s="241"/>
      <c r="C34" s="241"/>
      <c r="D34" s="241"/>
      <c r="E34" s="245"/>
      <c r="F34" s="246"/>
      <c r="H34" s="83"/>
      <c r="I34" s="84"/>
      <c r="J34" s="85"/>
      <c r="K34" s="84"/>
      <c r="L34" s="86">
        <f t="shared" ref="L34:L40" si="5">I34*J34</f>
        <v>0</v>
      </c>
      <c r="M34" s="84"/>
      <c r="N34" s="84"/>
      <c r="O34" s="87">
        <f t="shared" si="4"/>
        <v>0</v>
      </c>
      <c r="P34" s="241"/>
      <c r="Q34" s="241"/>
      <c r="R34" s="242"/>
      <c r="S34" s="49"/>
      <c r="T34" s="83"/>
      <c r="U34" s="88"/>
      <c r="V34" s="88"/>
      <c r="W34" s="243"/>
      <c r="X34" s="243"/>
      <c r="Y34" s="243"/>
      <c r="Z34" s="243"/>
      <c r="AA34" s="241"/>
      <c r="AB34" s="241"/>
      <c r="AC34" s="241"/>
      <c r="AD34" s="241"/>
      <c r="AE34" s="241"/>
      <c r="AF34" s="241"/>
    </row>
    <row r="35" spans="1:32" ht="13.5" customHeight="1" x14ac:dyDescent="0.55000000000000004">
      <c r="A35" s="244"/>
      <c r="B35" s="241"/>
      <c r="C35" s="241"/>
      <c r="D35" s="241"/>
      <c r="E35" s="245"/>
      <c r="F35" s="246"/>
      <c r="H35" s="83"/>
      <c r="I35" s="84"/>
      <c r="J35" s="85"/>
      <c r="K35" s="84"/>
      <c r="L35" s="86">
        <f t="shared" si="5"/>
        <v>0</v>
      </c>
      <c r="M35" s="84"/>
      <c r="N35" s="84"/>
      <c r="O35" s="87">
        <f t="shared" si="4"/>
        <v>0</v>
      </c>
      <c r="P35" s="241"/>
      <c r="Q35" s="241"/>
      <c r="R35" s="242"/>
      <c r="S35" s="49"/>
      <c r="T35" s="83"/>
      <c r="U35" s="88"/>
      <c r="V35" s="88"/>
      <c r="W35" s="243"/>
      <c r="X35" s="243"/>
      <c r="Y35" s="243"/>
      <c r="Z35" s="243"/>
      <c r="AA35" s="241"/>
      <c r="AB35" s="241"/>
      <c r="AC35" s="241"/>
      <c r="AD35" s="241"/>
      <c r="AE35" s="241"/>
      <c r="AF35" s="241"/>
    </row>
    <row r="36" spans="1:32" ht="13.5" customHeight="1" x14ac:dyDescent="0.55000000000000004">
      <c r="A36" s="244"/>
      <c r="B36" s="241"/>
      <c r="C36" s="241"/>
      <c r="D36" s="241"/>
      <c r="E36" s="245"/>
      <c r="F36" s="246"/>
      <c r="H36" s="83"/>
      <c r="I36" s="84"/>
      <c r="J36" s="85"/>
      <c r="K36" s="84"/>
      <c r="L36" s="86">
        <f t="shared" si="5"/>
        <v>0</v>
      </c>
      <c r="M36" s="84"/>
      <c r="N36" s="84"/>
      <c r="O36" s="87">
        <f t="shared" si="4"/>
        <v>0</v>
      </c>
      <c r="P36" s="241"/>
      <c r="Q36" s="241"/>
      <c r="R36" s="242"/>
      <c r="S36" s="49"/>
      <c r="T36" s="83"/>
      <c r="U36" s="88"/>
      <c r="V36" s="88"/>
      <c r="W36" s="243"/>
      <c r="X36" s="243"/>
      <c r="Y36" s="243"/>
      <c r="Z36" s="243"/>
      <c r="AA36" s="241"/>
      <c r="AB36" s="241"/>
      <c r="AC36" s="241"/>
      <c r="AD36" s="241"/>
      <c r="AE36" s="241"/>
      <c r="AF36" s="241"/>
    </row>
    <row r="37" spans="1:32" ht="13.5" customHeight="1" x14ac:dyDescent="0.55000000000000004">
      <c r="A37" s="244"/>
      <c r="B37" s="241"/>
      <c r="C37" s="241"/>
      <c r="D37" s="241"/>
      <c r="E37" s="245"/>
      <c r="F37" s="246"/>
      <c r="H37" s="83"/>
      <c r="I37" s="84"/>
      <c r="J37" s="85"/>
      <c r="K37" s="84"/>
      <c r="L37" s="86">
        <f t="shared" si="5"/>
        <v>0</v>
      </c>
      <c r="M37" s="84"/>
      <c r="N37" s="84"/>
      <c r="O37" s="87">
        <f t="shared" si="4"/>
        <v>0</v>
      </c>
      <c r="P37" s="241"/>
      <c r="Q37" s="241"/>
      <c r="R37" s="242"/>
      <c r="S37" s="49"/>
      <c r="T37" s="83"/>
      <c r="U37" s="88"/>
      <c r="V37" s="88"/>
      <c r="W37" s="243"/>
      <c r="X37" s="243"/>
      <c r="Y37" s="243"/>
      <c r="Z37" s="243"/>
      <c r="AA37" s="241"/>
      <c r="AB37" s="241"/>
      <c r="AC37" s="241"/>
      <c r="AD37" s="241"/>
      <c r="AE37" s="241"/>
      <c r="AF37" s="241"/>
    </row>
    <row r="38" spans="1:32" ht="13.5" customHeight="1" x14ac:dyDescent="0.55000000000000004">
      <c r="A38" s="244"/>
      <c r="B38" s="241"/>
      <c r="C38" s="241"/>
      <c r="D38" s="241"/>
      <c r="E38" s="245"/>
      <c r="F38" s="246"/>
      <c r="H38" s="83"/>
      <c r="I38" s="84"/>
      <c r="J38" s="85"/>
      <c r="K38" s="84"/>
      <c r="L38" s="86">
        <f t="shared" si="5"/>
        <v>0</v>
      </c>
      <c r="M38" s="84"/>
      <c r="N38" s="84"/>
      <c r="O38" s="87">
        <f t="shared" si="4"/>
        <v>0</v>
      </c>
      <c r="P38" s="241"/>
      <c r="Q38" s="241"/>
      <c r="R38" s="242"/>
      <c r="S38" s="49"/>
      <c r="T38" s="83"/>
      <c r="U38" s="88"/>
      <c r="V38" s="88"/>
      <c r="W38" s="243"/>
      <c r="X38" s="243"/>
      <c r="Y38" s="243"/>
      <c r="Z38" s="243"/>
      <c r="AA38" s="241"/>
      <c r="AB38" s="241"/>
      <c r="AC38" s="241"/>
      <c r="AD38" s="241"/>
      <c r="AE38" s="241"/>
      <c r="AF38" s="241"/>
    </row>
    <row r="39" spans="1:32" ht="13.5" customHeight="1" x14ac:dyDescent="0.55000000000000004">
      <c r="A39" s="244"/>
      <c r="B39" s="241"/>
      <c r="C39" s="241"/>
      <c r="D39" s="241"/>
      <c r="E39" s="245"/>
      <c r="F39" s="246"/>
      <c r="H39" s="83"/>
      <c r="I39" s="84"/>
      <c r="J39" s="85"/>
      <c r="K39" s="84"/>
      <c r="L39" s="86">
        <f t="shared" si="5"/>
        <v>0</v>
      </c>
      <c r="M39" s="84"/>
      <c r="N39" s="84"/>
      <c r="O39" s="87">
        <f t="shared" si="4"/>
        <v>0</v>
      </c>
      <c r="P39" s="241"/>
      <c r="Q39" s="241"/>
      <c r="R39" s="242"/>
      <c r="S39" s="49"/>
      <c r="T39" s="83"/>
      <c r="U39" s="88"/>
      <c r="V39" s="88"/>
      <c r="W39" s="243"/>
      <c r="X39" s="243"/>
      <c r="Y39" s="243"/>
      <c r="Z39" s="243"/>
      <c r="AA39" s="241"/>
      <c r="AB39" s="241"/>
      <c r="AC39" s="241"/>
      <c r="AD39" s="241"/>
      <c r="AE39" s="241"/>
      <c r="AF39" s="241"/>
    </row>
    <row r="40" spans="1:32" ht="13.5" customHeight="1" x14ac:dyDescent="0.55000000000000004">
      <c r="A40" s="244"/>
      <c r="B40" s="241"/>
      <c r="C40" s="241"/>
      <c r="D40" s="241"/>
      <c r="E40" s="245"/>
      <c r="F40" s="246"/>
      <c r="H40" s="83"/>
      <c r="I40" s="84"/>
      <c r="J40" s="85"/>
      <c r="K40" s="84"/>
      <c r="L40" s="86">
        <f t="shared" si="5"/>
        <v>0</v>
      </c>
      <c r="M40" s="84"/>
      <c r="N40" s="84"/>
      <c r="O40" s="87">
        <f t="shared" si="4"/>
        <v>0</v>
      </c>
      <c r="P40" s="241"/>
      <c r="Q40" s="241"/>
      <c r="R40" s="242"/>
      <c r="S40" s="49"/>
      <c r="T40" s="83"/>
      <c r="U40" s="88"/>
      <c r="V40" s="88"/>
      <c r="W40" s="243"/>
      <c r="X40" s="243"/>
      <c r="Y40" s="243"/>
      <c r="Z40" s="243"/>
      <c r="AA40" s="241"/>
      <c r="AB40" s="241"/>
      <c r="AC40" s="241"/>
      <c r="AD40" s="241"/>
      <c r="AE40" s="241"/>
      <c r="AF40" s="241"/>
    </row>
    <row r="41" spans="1:32" ht="13.5" customHeight="1" x14ac:dyDescent="0.55000000000000004">
      <c r="A41" s="244"/>
      <c r="B41" s="241"/>
      <c r="C41" s="241"/>
      <c r="D41" s="241"/>
      <c r="E41" s="245"/>
      <c r="F41" s="246"/>
      <c r="G41" s="89"/>
      <c r="H41" s="90"/>
      <c r="I41" s="91"/>
      <c r="J41" s="92"/>
      <c r="K41" s="91"/>
      <c r="L41" s="93">
        <f>SUM(L33:L40)</f>
        <v>0</v>
      </c>
      <c r="M41" s="91"/>
      <c r="N41" s="91"/>
      <c r="O41" s="93">
        <f>SUM(O33:O40)</f>
        <v>0</v>
      </c>
      <c r="P41" s="241"/>
      <c r="Q41" s="241"/>
      <c r="R41" s="242"/>
      <c r="S41" s="89"/>
      <c r="T41" s="90"/>
      <c r="U41" s="94"/>
      <c r="V41" s="94"/>
      <c r="W41" s="243"/>
      <c r="X41" s="243"/>
      <c r="Y41" s="243"/>
      <c r="Z41" s="243"/>
      <c r="AA41" s="241"/>
      <c r="AB41" s="241"/>
      <c r="AC41" s="241"/>
      <c r="AD41" s="241"/>
      <c r="AE41" s="241"/>
      <c r="AF41" s="241"/>
    </row>
    <row r="42" spans="1:32" ht="13.5" customHeight="1" x14ac:dyDescent="0.55000000000000004">
      <c r="A42" s="244"/>
      <c r="B42" s="241">
        <v>3</v>
      </c>
      <c r="C42" s="241"/>
      <c r="D42" s="241"/>
      <c r="E42" s="245"/>
      <c r="F42" s="246"/>
      <c r="H42" s="83"/>
      <c r="I42" s="84"/>
      <c r="J42" s="85"/>
      <c r="K42" s="84"/>
      <c r="L42" s="86">
        <f>I42*J42</f>
        <v>0</v>
      </c>
      <c r="M42" s="84"/>
      <c r="N42" s="84"/>
      <c r="O42" s="87">
        <f t="shared" ref="O42:O49" si="6">M42*N42</f>
        <v>0</v>
      </c>
      <c r="P42" s="240">
        <f>O50</f>
        <v>0</v>
      </c>
      <c r="Q42" s="241"/>
      <c r="R42" s="242"/>
      <c r="S42" s="49"/>
      <c r="T42" s="83"/>
      <c r="U42" s="88"/>
      <c r="V42" s="88"/>
      <c r="W42" s="243"/>
      <c r="X42" s="243"/>
      <c r="Y42" s="243"/>
      <c r="Z42" s="243"/>
      <c r="AA42" s="241"/>
      <c r="AB42" s="241"/>
      <c r="AC42" s="241"/>
      <c r="AD42" s="241"/>
      <c r="AE42" s="241"/>
      <c r="AF42" s="241"/>
    </row>
    <row r="43" spans="1:32" ht="13.5" customHeight="1" x14ac:dyDescent="0.55000000000000004">
      <c r="A43" s="244"/>
      <c r="B43" s="241"/>
      <c r="C43" s="241"/>
      <c r="D43" s="241"/>
      <c r="E43" s="245"/>
      <c r="F43" s="246"/>
      <c r="H43" s="83"/>
      <c r="I43" s="84"/>
      <c r="J43" s="85"/>
      <c r="K43" s="84"/>
      <c r="L43" s="86">
        <f t="shared" ref="L43:L49" si="7">I43*J43</f>
        <v>0</v>
      </c>
      <c r="M43" s="84"/>
      <c r="N43" s="84"/>
      <c r="O43" s="87">
        <f t="shared" si="6"/>
        <v>0</v>
      </c>
      <c r="P43" s="241"/>
      <c r="Q43" s="241"/>
      <c r="R43" s="242"/>
      <c r="S43" s="49"/>
      <c r="T43" s="83"/>
      <c r="U43" s="88"/>
      <c r="V43" s="88"/>
      <c r="W43" s="243"/>
      <c r="X43" s="243"/>
      <c r="Y43" s="243"/>
      <c r="Z43" s="243"/>
      <c r="AA43" s="241"/>
      <c r="AB43" s="241"/>
      <c r="AC43" s="241"/>
      <c r="AD43" s="241"/>
      <c r="AE43" s="241"/>
      <c r="AF43" s="241"/>
    </row>
    <row r="44" spans="1:32" ht="13.5" customHeight="1" x14ac:dyDescent="0.55000000000000004">
      <c r="A44" s="244"/>
      <c r="B44" s="241"/>
      <c r="C44" s="241"/>
      <c r="D44" s="241"/>
      <c r="E44" s="245"/>
      <c r="F44" s="246"/>
      <c r="H44" s="83"/>
      <c r="I44" s="84"/>
      <c r="J44" s="85"/>
      <c r="K44" s="84"/>
      <c r="L44" s="86">
        <f t="shared" si="7"/>
        <v>0</v>
      </c>
      <c r="M44" s="84"/>
      <c r="N44" s="84"/>
      <c r="O44" s="87">
        <f t="shared" si="6"/>
        <v>0</v>
      </c>
      <c r="P44" s="241"/>
      <c r="Q44" s="241"/>
      <c r="R44" s="242"/>
      <c r="S44" s="49"/>
      <c r="T44" s="83"/>
      <c r="U44" s="88"/>
      <c r="V44" s="88"/>
      <c r="W44" s="243"/>
      <c r="X44" s="243"/>
      <c r="Y44" s="243"/>
      <c r="Z44" s="243"/>
      <c r="AA44" s="241"/>
      <c r="AB44" s="241"/>
      <c r="AC44" s="241"/>
      <c r="AD44" s="241"/>
      <c r="AE44" s="241"/>
      <c r="AF44" s="241"/>
    </row>
    <row r="45" spans="1:32" ht="13.5" customHeight="1" x14ac:dyDescent="0.55000000000000004">
      <c r="A45" s="244"/>
      <c r="B45" s="241"/>
      <c r="C45" s="241"/>
      <c r="D45" s="241"/>
      <c r="E45" s="245"/>
      <c r="F45" s="246"/>
      <c r="H45" s="83"/>
      <c r="I45" s="84"/>
      <c r="J45" s="85"/>
      <c r="K45" s="84"/>
      <c r="L45" s="86">
        <f t="shared" si="7"/>
        <v>0</v>
      </c>
      <c r="M45" s="84"/>
      <c r="N45" s="84"/>
      <c r="O45" s="87">
        <f t="shared" si="6"/>
        <v>0</v>
      </c>
      <c r="P45" s="241"/>
      <c r="Q45" s="241"/>
      <c r="R45" s="242"/>
      <c r="S45" s="49"/>
      <c r="T45" s="83"/>
      <c r="U45" s="88"/>
      <c r="V45" s="88"/>
      <c r="W45" s="243"/>
      <c r="X45" s="243"/>
      <c r="Y45" s="243"/>
      <c r="Z45" s="243"/>
      <c r="AA45" s="241"/>
      <c r="AB45" s="241"/>
      <c r="AC45" s="241"/>
      <c r="AD45" s="241"/>
      <c r="AE45" s="241"/>
      <c r="AF45" s="241"/>
    </row>
    <row r="46" spans="1:32" ht="13.5" customHeight="1" x14ac:dyDescent="0.55000000000000004">
      <c r="A46" s="244"/>
      <c r="B46" s="241"/>
      <c r="C46" s="241"/>
      <c r="D46" s="241"/>
      <c r="E46" s="245"/>
      <c r="F46" s="246"/>
      <c r="H46" s="83"/>
      <c r="I46" s="84"/>
      <c r="J46" s="85"/>
      <c r="K46" s="84"/>
      <c r="L46" s="86">
        <f t="shared" si="7"/>
        <v>0</v>
      </c>
      <c r="M46" s="84"/>
      <c r="N46" s="84"/>
      <c r="O46" s="87">
        <f t="shared" si="6"/>
        <v>0</v>
      </c>
      <c r="P46" s="241"/>
      <c r="Q46" s="241"/>
      <c r="R46" s="242"/>
      <c r="S46" s="49"/>
      <c r="T46" s="83"/>
      <c r="U46" s="88"/>
      <c r="V46" s="88"/>
      <c r="W46" s="243"/>
      <c r="X46" s="243"/>
      <c r="Y46" s="243"/>
      <c r="Z46" s="243"/>
      <c r="AA46" s="241"/>
      <c r="AB46" s="241"/>
      <c r="AC46" s="241"/>
      <c r="AD46" s="241"/>
      <c r="AE46" s="241"/>
      <c r="AF46" s="241"/>
    </row>
    <row r="47" spans="1:32" ht="13.5" customHeight="1" x14ac:dyDescent="0.55000000000000004">
      <c r="A47" s="244"/>
      <c r="B47" s="241"/>
      <c r="C47" s="241"/>
      <c r="D47" s="241"/>
      <c r="E47" s="245"/>
      <c r="F47" s="246"/>
      <c r="H47" s="83"/>
      <c r="I47" s="84"/>
      <c r="J47" s="85"/>
      <c r="K47" s="84"/>
      <c r="L47" s="86">
        <f t="shared" si="7"/>
        <v>0</v>
      </c>
      <c r="M47" s="84"/>
      <c r="N47" s="84"/>
      <c r="O47" s="87">
        <f t="shared" si="6"/>
        <v>0</v>
      </c>
      <c r="P47" s="241"/>
      <c r="Q47" s="241"/>
      <c r="R47" s="242"/>
      <c r="S47" s="49"/>
      <c r="T47" s="83"/>
      <c r="U47" s="88"/>
      <c r="V47" s="88"/>
      <c r="W47" s="243"/>
      <c r="X47" s="243"/>
      <c r="Y47" s="243"/>
      <c r="Z47" s="243"/>
      <c r="AA47" s="241"/>
      <c r="AB47" s="241"/>
      <c r="AC47" s="241"/>
      <c r="AD47" s="241"/>
      <c r="AE47" s="241"/>
      <c r="AF47" s="241"/>
    </row>
    <row r="48" spans="1:32" ht="13.5" customHeight="1" x14ac:dyDescent="0.55000000000000004">
      <c r="A48" s="244"/>
      <c r="B48" s="241"/>
      <c r="C48" s="241"/>
      <c r="D48" s="241"/>
      <c r="E48" s="245"/>
      <c r="F48" s="246"/>
      <c r="H48" s="83"/>
      <c r="I48" s="84"/>
      <c r="J48" s="85"/>
      <c r="K48" s="84"/>
      <c r="L48" s="86">
        <f t="shared" si="7"/>
        <v>0</v>
      </c>
      <c r="M48" s="84"/>
      <c r="N48" s="84"/>
      <c r="O48" s="87">
        <f t="shared" si="6"/>
        <v>0</v>
      </c>
      <c r="P48" s="241"/>
      <c r="Q48" s="241"/>
      <c r="R48" s="242"/>
      <c r="S48" s="49"/>
      <c r="T48" s="83"/>
      <c r="U48" s="88"/>
      <c r="V48" s="88"/>
      <c r="W48" s="243"/>
      <c r="X48" s="243"/>
      <c r="Y48" s="243"/>
      <c r="Z48" s="243"/>
      <c r="AA48" s="241"/>
      <c r="AB48" s="241"/>
      <c r="AC48" s="241"/>
      <c r="AD48" s="241"/>
      <c r="AE48" s="241"/>
      <c r="AF48" s="241"/>
    </row>
    <row r="49" spans="1:32" ht="13.5" customHeight="1" x14ac:dyDescent="0.55000000000000004">
      <c r="A49" s="244"/>
      <c r="B49" s="241"/>
      <c r="C49" s="241"/>
      <c r="D49" s="241"/>
      <c r="E49" s="245"/>
      <c r="F49" s="246"/>
      <c r="H49" s="83"/>
      <c r="I49" s="84"/>
      <c r="J49" s="85"/>
      <c r="K49" s="84"/>
      <c r="L49" s="86">
        <f t="shared" si="7"/>
        <v>0</v>
      </c>
      <c r="M49" s="84"/>
      <c r="N49" s="84"/>
      <c r="O49" s="87">
        <f t="shared" si="6"/>
        <v>0</v>
      </c>
      <c r="P49" s="241"/>
      <c r="Q49" s="241"/>
      <c r="R49" s="242"/>
      <c r="S49" s="49"/>
      <c r="T49" s="83"/>
      <c r="U49" s="88"/>
      <c r="V49" s="88"/>
      <c r="W49" s="243"/>
      <c r="X49" s="243"/>
      <c r="Y49" s="243"/>
      <c r="Z49" s="243"/>
      <c r="AA49" s="241"/>
      <c r="AB49" s="241"/>
      <c r="AC49" s="241"/>
      <c r="AD49" s="241"/>
      <c r="AE49" s="241"/>
      <c r="AF49" s="241"/>
    </row>
    <row r="50" spans="1:32" ht="13.5" customHeight="1" x14ac:dyDescent="0.55000000000000004">
      <c r="A50" s="244"/>
      <c r="B50" s="241"/>
      <c r="C50" s="241"/>
      <c r="D50" s="241"/>
      <c r="E50" s="245"/>
      <c r="F50" s="246"/>
      <c r="G50" s="89"/>
      <c r="H50" s="90"/>
      <c r="I50" s="91"/>
      <c r="J50" s="92"/>
      <c r="K50" s="91"/>
      <c r="L50" s="93">
        <f>SUM(L42:L49)</f>
        <v>0</v>
      </c>
      <c r="M50" s="91"/>
      <c r="N50" s="91"/>
      <c r="O50" s="93">
        <f>SUM(O42:O49)</f>
        <v>0</v>
      </c>
      <c r="P50" s="241"/>
      <c r="Q50" s="241"/>
      <c r="R50" s="242"/>
      <c r="S50" s="89"/>
      <c r="T50" s="90"/>
      <c r="U50" s="94"/>
      <c r="V50" s="94"/>
      <c r="W50" s="243"/>
      <c r="X50" s="243"/>
      <c r="Y50" s="243"/>
      <c r="Z50" s="243"/>
      <c r="AA50" s="241"/>
      <c r="AB50" s="241"/>
      <c r="AC50" s="241"/>
      <c r="AD50" s="241"/>
      <c r="AE50" s="241"/>
      <c r="AF50" s="241"/>
    </row>
    <row r="51" spans="1:32" ht="13.5" customHeight="1" x14ac:dyDescent="0.55000000000000004">
      <c r="A51" s="244"/>
      <c r="B51" s="241">
        <v>4</v>
      </c>
      <c r="C51" s="241"/>
      <c r="D51" s="241"/>
      <c r="E51" s="245"/>
      <c r="F51" s="246"/>
      <c r="H51" s="83"/>
      <c r="I51" s="84"/>
      <c r="J51" s="85"/>
      <c r="K51" s="84"/>
      <c r="L51" s="86">
        <f>I51*J51</f>
        <v>0</v>
      </c>
      <c r="M51" s="84"/>
      <c r="N51" s="84"/>
      <c r="O51" s="87">
        <f t="shared" ref="O51:O58" si="8">M51*N51</f>
        <v>0</v>
      </c>
      <c r="P51" s="240">
        <f>O59</f>
        <v>0</v>
      </c>
      <c r="Q51" s="241"/>
      <c r="R51" s="242"/>
      <c r="S51" s="49"/>
      <c r="T51" s="83"/>
      <c r="U51" s="88"/>
      <c r="V51" s="88"/>
      <c r="W51" s="243"/>
      <c r="X51" s="243"/>
      <c r="Y51" s="243"/>
      <c r="Z51" s="243"/>
      <c r="AA51" s="241"/>
      <c r="AB51" s="241"/>
      <c r="AC51" s="241"/>
      <c r="AD51" s="241"/>
      <c r="AE51" s="241"/>
      <c r="AF51" s="241"/>
    </row>
    <row r="52" spans="1:32" ht="13.5" customHeight="1" x14ac:dyDescent="0.55000000000000004">
      <c r="A52" s="244"/>
      <c r="B52" s="241"/>
      <c r="C52" s="241"/>
      <c r="D52" s="241"/>
      <c r="E52" s="245"/>
      <c r="F52" s="246"/>
      <c r="H52" s="83"/>
      <c r="I52" s="84"/>
      <c r="J52" s="85"/>
      <c r="K52" s="84"/>
      <c r="L52" s="86">
        <f t="shared" ref="L52:L58" si="9">I52*J52</f>
        <v>0</v>
      </c>
      <c r="M52" s="84"/>
      <c r="N52" s="84"/>
      <c r="O52" s="87">
        <f t="shared" si="8"/>
        <v>0</v>
      </c>
      <c r="P52" s="241"/>
      <c r="Q52" s="241"/>
      <c r="R52" s="242"/>
      <c r="S52" s="49"/>
      <c r="T52" s="83"/>
      <c r="U52" s="88"/>
      <c r="V52" s="88"/>
      <c r="W52" s="243"/>
      <c r="X52" s="243"/>
      <c r="Y52" s="243"/>
      <c r="Z52" s="243"/>
      <c r="AA52" s="241"/>
      <c r="AB52" s="241"/>
      <c r="AC52" s="241"/>
      <c r="AD52" s="241"/>
      <c r="AE52" s="241"/>
      <c r="AF52" s="241"/>
    </row>
    <row r="53" spans="1:32" ht="13.5" customHeight="1" x14ac:dyDescent="0.55000000000000004">
      <c r="A53" s="244"/>
      <c r="B53" s="241"/>
      <c r="C53" s="241"/>
      <c r="D53" s="241"/>
      <c r="E53" s="245"/>
      <c r="F53" s="246"/>
      <c r="H53" s="83"/>
      <c r="I53" s="84"/>
      <c r="J53" s="85"/>
      <c r="K53" s="84"/>
      <c r="L53" s="86">
        <f t="shared" si="9"/>
        <v>0</v>
      </c>
      <c r="M53" s="84"/>
      <c r="N53" s="84"/>
      <c r="O53" s="87">
        <f t="shared" si="8"/>
        <v>0</v>
      </c>
      <c r="P53" s="241"/>
      <c r="Q53" s="241"/>
      <c r="R53" s="242"/>
      <c r="S53" s="49"/>
      <c r="T53" s="83"/>
      <c r="U53" s="88"/>
      <c r="V53" s="88"/>
      <c r="W53" s="243"/>
      <c r="X53" s="243"/>
      <c r="Y53" s="243"/>
      <c r="Z53" s="243"/>
      <c r="AA53" s="241"/>
      <c r="AB53" s="241"/>
      <c r="AC53" s="241"/>
      <c r="AD53" s="241"/>
      <c r="AE53" s="241"/>
      <c r="AF53" s="241"/>
    </row>
    <row r="54" spans="1:32" ht="13.5" customHeight="1" x14ac:dyDescent="0.55000000000000004">
      <c r="A54" s="244"/>
      <c r="B54" s="241"/>
      <c r="C54" s="241"/>
      <c r="D54" s="241"/>
      <c r="E54" s="245"/>
      <c r="F54" s="246"/>
      <c r="H54" s="83"/>
      <c r="I54" s="84"/>
      <c r="J54" s="85"/>
      <c r="K54" s="84"/>
      <c r="L54" s="86">
        <f t="shared" si="9"/>
        <v>0</v>
      </c>
      <c r="M54" s="84"/>
      <c r="N54" s="84"/>
      <c r="O54" s="87">
        <f t="shared" si="8"/>
        <v>0</v>
      </c>
      <c r="P54" s="241"/>
      <c r="Q54" s="241"/>
      <c r="R54" s="242"/>
      <c r="S54" s="49"/>
      <c r="T54" s="83"/>
      <c r="U54" s="88"/>
      <c r="V54" s="88"/>
      <c r="W54" s="243"/>
      <c r="X54" s="243"/>
      <c r="Y54" s="243"/>
      <c r="Z54" s="243"/>
      <c r="AA54" s="241"/>
      <c r="AB54" s="241"/>
      <c r="AC54" s="241"/>
      <c r="AD54" s="241"/>
      <c r="AE54" s="241"/>
      <c r="AF54" s="241"/>
    </row>
    <row r="55" spans="1:32" ht="13.5" customHeight="1" x14ac:dyDescent="0.55000000000000004">
      <c r="A55" s="244"/>
      <c r="B55" s="241"/>
      <c r="C55" s="241"/>
      <c r="D55" s="241"/>
      <c r="E55" s="245"/>
      <c r="F55" s="246"/>
      <c r="H55" s="83"/>
      <c r="I55" s="84"/>
      <c r="J55" s="85"/>
      <c r="K55" s="84"/>
      <c r="L55" s="86">
        <f t="shared" si="9"/>
        <v>0</v>
      </c>
      <c r="M55" s="84"/>
      <c r="N55" s="84"/>
      <c r="O55" s="87">
        <f t="shared" si="8"/>
        <v>0</v>
      </c>
      <c r="P55" s="241"/>
      <c r="Q55" s="241"/>
      <c r="R55" s="242"/>
      <c r="S55" s="49"/>
      <c r="T55" s="83"/>
      <c r="U55" s="88"/>
      <c r="V55" s="88"/>
      <c r="W55" s="243"/>
      <c r="X55" s="243"/>
      <c r="Y55" s="243"/>
      <c r="Z55" s="243"/>
      <c r="AA55" s="241"/>
      <c r="AB55" s="241"/>
      <c r="AC55" s="241"/>
      <c r="AD55" s="241"/>
      <c r="AE55" s="241"/>
      <c r="AF55" s="241"/>
    </row>
    <row r="56" spans="1:32" ht="13.5" customHeight="1" x14ac:dyDescent="0.55000000000000004">
      <c r="A56" s="244"/>
      <c r="B56" s="241"/>
      <c r="C56" s="241"/>
      <c r="D56" s="241"/>
      <c r="E56" s="245"/>
      <c r="F56" s="246"/>
      <c r="H56" s="83"/>
      <c r="I56" s="84"/>
      <c r="J56" s="85"/>
      <c r="K56" s="84"/>
      <c r="L56" s="86">
        <f t="shared" si="9"/>
        <v>0</v>
      </c>
      <c r="M56" s="84"/>
      <c r="N56" s="84"/>
      <c r="O56" s="87">
        <f t="shared" si="8"/>
        <v>0</v>
      </c>
      <c r="P56" s="241"/>
      <c r="Q56" s="241"/>
      <c r="R56" s="242"/>
      <c r="S56" s="49"/>
      <c r="T56" s="83"/>
      <c r="U56" s="88"/>
      <c r="V56" s="88"/>
      <c r="W56" s="243"/>
      <c r="X56" s="243"/>
      <c r="Y56" s="243"/>
      <c r="Z56" s="243"/>
      <c r="AA56" s="241"/>
      <c r="AB56" s="241"/>
      <c r="AC56" s="241"/>
      <c r="AD56" s="241"/>
      <c r="AE56" s="241"/>
      <c r="AF56" s="241"/>
    </row>
    <row r="57" spans="1:32" ht="13.5" customHeight="1" x14ac:dyDescent="0.55000000000000004">
      <c r="A57" s="244"/>
      <c r="B57" s="241"/>
      <c r="C57" s="241"/>
      <c r="D57" s="241"/>
      <c r="E57" s="245"/>
      <c r="F57" s="246"/>
      <c r="H57" s="83"/>
      <c r="I57" s="84"/>
      <c r="J57" s="85"/>
      <c r="K57" s="84"/>
      <c r="L57" s="86">
        <f t="shared" si="9"/>
        <v>0</v>
      </c>
      <c r="M57" s="84"/>
      <c r="N57" s="84"/>
      <c r="O57" s="87">
        <f t="shared" si="8"/>
        <v>0</v>
      </c>
      <c r="P57" s="241"/>
      <c r="Q57" s="241"/>
      <c r="R57" s="242"/>
      <c r="S57" s="49"/>
      <c r="T57" s="83"/>
      <c r="U57" s="88"/>
      <c r="V57" s="88"/>
      <c r="W57" s="243"/>
      <c r="X57" s="243"/>
      <c r="Y57" s="243"/>
      <c r="Z57" s="243"/>
      <c r="AA57" s="241"/>
      <c r="AB57" s="241"/>
      <c r="AC57" s="241"/>
      <c r="AD57" s="241"/>
      <c r="AE57" s="241"/>
      <c r="AF57" s="241"/>
    </row>
    <row r="58" spans="1:32" ht="13.5" customHeight="1" x14ac:dyDescent="0.55000000000000004">
      <c r="A58" s="244"/>
      <c r="B58" s="241"/>
      <c r="C58" s="241"/>
      <c r="D58" s="241"/>
      <c r="E58" s="245"/>
      <c r="F58" s="246"/>
      <c r="H58" s="83"/>
      <c r="I58" s="84"/>
      <c r="J58" s="85"/>
      <c r="K58" s="84"/>
      <c r="L58" s="86">
        <f t="shared" si="9"/>
        <v>0</v>
      </c>
      <c r="M58" s="84"/>
      <c r="N58" s="84"/>
      <c r="O58" s="87">
        <f t="shared" si="8"/>
        <v>0</v>
      </c>
      <c r="P58" s="241"/>
      <c r="Q58" s="241"/>
      <c r="R58" s="242"/>
      <c r="S58" s="49"/>
      <c r="T58" s="83"/>
      <c r="U58" s="88"/>
      <c r="V58" s="88"/>
      <c r="W58" s="243"/>
      <c r="X58" s="243"/>
      <c r="Y58" s="243"/>
      <c r="Z58" s="243"/>
      <c r="AA58" s="241"/>
      <c r="AB58" s="241"/>
      <c r="AC58" s="241"/>
      <c r="AD58" s="241"/>
      <c r="AE58" s="241"/>
      <c r="AF58" s="241"/>
    </row>
    <row r="59" spans="1:32" ht="13.5" customHeight="1" x14ac:dyDescent="0.55000000000000004">
      <c r="A59" s="244"/>
      <c r="B59" s="241"/>
      <c r="C59" s="241"/>
      <c r="D59" s="241"/>
      <c r="E59" s="245"/>
      <c r="F59" s="246"/>
      <c r="G59" s="89"/>
      <c r="H59" s="90"/>
      <c r="I59" s="91"/>
      <c r="J59" s="92"/>
      <c r="K59" s="91"/>
      <c r="L59" s="93">
        <f>SUM(L51:L58)</f>
        <v>0</v>
      </c>
      <c r="M59" s="91"/>
      <c r="N59" s="91"/>
      <c r="O59" s="93">
        <f>SUM(O51:O58)</f>
        <v>0</v>
      </c>
      <c r="P59" s="241"/>
      <c r="Q59" s="241"/>
      <c r="R59" s="242"/>
      <c r="S59" s="89"/>
      <c r="T59" s="90"/>
      <c r="U59" s="94"/>
      <c r="V59" s="94"/>
      <c r="W59" s="243"/>
      <c r="X59" s="243"/>
      <c r="Y59" s="243"/>
      <c r="Z59" s="243"/>
      <c r="AA59" s="241"/>
      <c r="AB59" s="241"/>
      <c r="AC59" s="241"/>
      <c r="AD59" s="241"/>
      <c r="AE59" s="241"/>
      <c r="AF59" s="241"/>
    </row>
    <row r="60" spans="1:32" ht="13.5" customHeight="1" x14ac:dyDescent="0.55000000000000004">
      <c r="A60" s="244"/>
      <c r="B60" s="241">
        <v>5</v>
      </c>
      <c r="C60" s="241"/>
      <c r="D60" s="241"/>
      <c r="E60" s="245"/>
      <c r="F60" s="246"/>
      <c r="H60" s="83"/>
      <c r="I60" s="84"/>
      <c r="J60" s="85"/>
      <c r="K60" s="84"/>
      <c r="L60" s="86">
        <f>I60*J60</f>
        <v>0</v>
      </c>
      <c r="M60" s="84"/>
      <c r="N60" s="84"/>
      <c r="O60" s="87">
        <f t="shared" ref="O60:O67" si="10">M60*N60</f>
        <v>0</v>
      </c>
      <c r="P60" s="240">
        <f>O68</f>
        <v>0</v>
      </c>
      <c r="Q60" s="241"/>
      <c r="R60" s="242"/>
      <c r="S60" s="49"/>
      <c r="T60" s="83"/>
      <c r="U60" s="88"/>
      <c r="V60" s="88"/>
      <c r="W60" s="243"/>
      <c r="X60" s="243"/>
      <c r="Y60" s="243"/>
      <c r="Z60" s="243"/>
      <c r="AA60" s="241"/>
      <c r="AB60" s="241"/>
      <c r="AC60" s="241"/>
      <c r="AD60" s="241"/>
      <c r="AE60" s="241"/>
      <c r="AF60" s="241"/>
    </row>
    <row r="61" spans="1:32" ht="13.5" customHeight="1" x14ac:dyDescent="0.55000000000000004">
      <c r="A61" s="244"/>
      <c r="B61" s="241"/>
      <c r="C61" s="241"/>
      <c r="D61" s="241"/>
      <c r="E61" s="245"/>
      <c r="F61" s="246"/>
      <c r="H61" s="83"/>
      <c r="I61" s="84"/>
      <c r="J61" s="85"/>
      <c r="K61" s="84"/>
      <c r="L61" s="86">
        <f t="shared" ref="L61:L67" si="11">I61*J61</f>
        <v>0</v>
      </c>
      <c r="M61" s="84"/>
      <c r="N61" s="84"/>
      <c r="O61" s="87">
        <f t="shared" si="10"/>
        <v>0</v>
      </c>
      <c r="P61" s="241"/>
      <c r="Q61" s="241"/>
      <c r="R61" s="242"/>
      <c r="S61" s="49"/>
      <c r="T61" s="83"/>
      <c r="U61" s="88"/>
      <c r="V61" s="88"/>
      <c r="W61" s="243"/>
      <c r="X61" s="243"/>
      <c r="Y61" s="243"/>
      <c r="Z61" s="243"/>
      <c r="AA61" s="241"/>
      <c r="AB61" s="241"/>
      <c r="AC61" s="241"/>
      <c r="AD61" s="241"/>
      <c r="AE61" s="241"/>
      <c r="AF61" s="241"/>
    </row>
    <row r="62" spans="1:32" ht="13.5" customHeight="1" x14ac:dyDescent="0.55000000000000004">
      <c r="A62" s="244"/>
      <c r="B62" s="241"/>
      <c r="C62" s="241"/>
      <c r="D62" s="241"/>
      <c r="E62" s="245"/>
      <c r="F62" s="246"/>
      <c r="H62" s="83"/>
      <c r="I62" s="84"/>
      <c r="J62" s="85"/>
      <c r="K62" s="84"/>
      <c r="L62" s="86">
        <f t="shared" si="11"/>
        <v>0</v>
      </c>
      <c r="M62" s="84"/>
      <c r="N62" s="84"/>
      <c r="O62" s="87">
        <f t="shared" si="10"/>
        <v>0</v>
      </c>
      <c r="P62" s="241"/>
      <c r="Q62" s="241"/>
      <c r="R62" s="242"/>
      <c r="S62" s="49"/>
      <c r="T62" s="83"/>
      <c r="U62" s="88"/>
      <c r="V62" s="88"/>
      <c r="W62" s="243"/>
      <c r="X62" s="243"/>
      <c r="Y62" s="243"/>
      <c r="Z62" s="243"/>
      <c r="AA62" s="241"/>
      <c r="AB62" s="241"/>
      <c r="AC62" s="241"/>
      <c r="AD62" s="241"/>
      <c r="AE62" s="241"/>
      <c r="AF62" s="241"/>
    </row>
    <row r="63" spans="1:32" ht="13.5" customHeight="1" x14ac:dyDescent="0.55000000000000004">
      <c r="A63" s="244"/>
      <c r="B63" s="241"/>
      <c r="C63" s="241"/>
      <c r="D63" s="241"/>
      <c r="E63" s="245"/>
      <c r="F63" s="246"/>
      <c r="H63" s="83"/>
      <c r="I63" s="84"/>
      <c r="J63" s="85"/>
      <c r="K63" s="84"/>
      <c r="L63" s="86">
        <f t="shared" si="11"/>
        <v>0</v>
      </c>
      <c r="M63" s="84"/>
      <c r="N63" s="84"/>
      <c r="O63" s="87">
        <f t="shared" si="10"/>
        <v>0</v>
      </c>
      <c r="P63" s="241"/>
      <c r="Q63" s="241"/>
      <c r="R63" s="242"/>
      <c r="S63" s="49"/>
      <c r="T63" s="83"/>
      <c r="U63" s="88"/>
      <c r="V63" s="88"/>
      <c r="W63" s="243"/>
      <c r="X63" s="243"/>
      <c r="Y63" s="243"/>
      <c r="Z63" s="243"/>
      <c r="AA63" s="241"/>
      <c r="AB63" s="241"/>
      <c r="AC63" s="241"/>
      <c r="AD63" s="241"/>
      <c r="AE63" s="241"/>
      <c r="AF63" s="241"/>
    </row>
    <row r="64" spans="1:32" ht="13.5" customHeight="1" x14ac:dyDescent="0.55000000000000004">
      <c r="A64" s="244"/>
      <c r="B64" s="241"/>
      <c r="C64" s="241"/>
      <c r="D64" s="241"/>
      <c r="E64" s="245"/>
      <c r="F64" s="246"/>
      <c r="H64" s="83"/>
      <c r="I64" s="84"/>
      <c r="J64" s="85"/>
      <c r="K64" s="84"/>
      <c r="L64" s="86">
        <f t="shared" si="11"/>
        <v>0</v>
      </c>
      <c r="M64" s="84"/>
      <c r="N64" s="84"/>
      <c r="O64" s="87">
        <f t="shared" si="10"/>
        <v>0</v>
      </c>
      <c r="P64" s="241"/>
      <c r="Q64" s="241"/>
      <c r="R64" s="242"/>
      <c r="S64" s="49"/>
      <c r="T64" s="83"/>
      <c r="U64" s="88"/>
      <c r="V64" s="88"/>
      <c r="W64" s="243"/>
      <c r="X64" s="243"/>
      <c r="Y64" s="243"/>
      <c r="Z64" s="243"/>
      <c r="AA64" s="241"/>
      <c r="AB64" s="241"/>
      <c r="AC64" s="241"/>
      <c r="AD64" s="241"/>
      <c r="AE64" s="241"/>
      <c r="AF64" s="241"/>
    </row>
    <row r="65" spans="1:32" ht="13.5" customHeight="1" x14ac:dyDescent="0.55000000000000004">
      <c r="A65" s="244"/>
      <c r="B65" s="241"/>
      <c r="C65" s="241"/>
      <c r="D65" s="241"/>
      <c r="E65" s="245"/>
      <c r="F65" s="246"/>
      <c r="H65" s="83"/>
      <c r="I65" s="84"/>
      <c r="J65" s="85"/>
      <c r="K65" s="84"/>
      <c r="L65" s="86">
        <f t="shared" si="11"/>
        <v>0</v>
      </c>
      <c r="M65" s="84"/>
      <c r="N65" s="84"/>
      <c r="O65" s="87">
        <f t="shared" si="10"/>
        <v>0</v>
      </c>
      <c r="P65" s="241"/>
      <c r="Q65" s="241"/>
      <c r="R65" s="242"/>
      <c r="S65" s="49"/>
      <c r="T65" s="83"/>
      <c r="U65" s="88"/>
      <c r="V65" s="88"/>
      <c r="W65" s="243"/>
      <c r="X65" s="243"/>
      <c r="Y65" s="243"/>
      <c r="Z65" s="243"/>
      <c r="AA65" s="241"/>
      <c r="AB65" s="241"/>
      <c r="AC65" s="241"/>
      <c r="AD65" s="241"/>
      <c r="AE65" s="241"/>
      <c r="AF65" s="241"/>
    </row>
    <row r="66" spans="1:32" ht="13.5" customHeight="1" x14ac:dyDescent="0.55000000000000004">
      <c r="A66" s="244"/>
      <c r="B66" s="241"/>
      <c r="C66" s="241"/>
      <c r="D66" s="241"/>
      <c r="E66" s="245"/>
      <c r="F66" s="246"/>
      <c r="H66" s="83"/>
      <c r="I66" s="84"/>
      <c r="J66" s="85"/>
      <c r="K66" s="84"/>
      <c r="L66" s="86">
        <f t="shared" si="11"/>
        <v>0</v>
      </c>
      <c r="M66" s="84"/>
      <c r="N66" s="84"/>
      <c r="O66" s="87">
        <f t="shared" si="10"/>
        <v>0</v>
      </c>
      <c r="P66" s="241"/>
      <c r="Q66" s="241"/>
      <c r="R66" s="242"/>
      <c r="S66" s="49"/>
      <c r="T66" s="83"/>
      <c r="U66" s="88"/>
      <c r="V66" s="88"/>
      <c r="W66" s="243"/>
      <c r="X66" s="243"/>
      <c r="Y66" s="243"/>
      <c r="Z66" s="243"/>
      <c r="AA66" s="241"/>
      <c r="AB66" s="241"/>
      <c r="AC66" s="241"/>
      <c r="AD66" s="241"/>
      <c r="AE66" s="241"/>
      <c r="AF66" s="241"/>
    </row>
    <row r="67" spans="1:32" ht="13.5" customHeight="1" x14ac:dyDescent="0.55000000000000004">
      <c r="A67" s="244"/>
      <c r="B67" s="241"/>
      <c r="C67" s="241"/>
      <c r="D67" s="241"/>
      <c r="E67" s="245"/>
      <c r="F67" s="246"/>
      <c r="H67" s="83"/>
      <c r="I67" s="84"/>
      <c r="J67" s="85"/>
      <c r="K67" s="84"/>
      <c r="L67" s="86">
        <f t="shared" si="11"/>
        <v>0</v>
      </c>
      <c r="M67" s="84"/>
      <c r="N67" s="84"/>
      <c r="O67" s="87">
        <f t="shared" si="10"/>
        <v>0</v>
      </c>
      <c r="P67" s="241"/>
      <c r="Q67" s="241"/>
      <c r="R67" s="242"/>
      <c r="S67" s="49"/>
      <c r="T67" s="83"/>
      <c r="U67" s="88"/>
      <c r="V67" s="88"/>
      <c r="W67" s="243"/>
      <c r="X67" s="243"/>
      <c r="Y67" s="243"/>
      <c r="Z67" s="243"/>
      <c r="AA67" s="241"/>
      <c r="AB67" s="241"/>
      <c r="AC67" s="241"/>
      <c r="AD67" s="241"/>
      <c r="AE67" s="241"/>
      <c r="AF67" s="241"/>
    </row>
    <row r="68" spans="1:32" ht="13.5" customHeight="1" x14ac:dyDescent="0.55000000000000004">
      <c r="A68" s="244"/>
      <c r="B68" s="241"/>
      <c r="C68" s="241"/>
      <c r="D68" s="241"/>
      <c r="E68" s="245"/>
      <c r="F68" s="246"/>
      <c r="G68" s="89"/>
      <c r="H68" s="90"/>
      <c r="I68" s="91"/>
      <c r="J68" s="92"/>
      <c r="K68" s="91"/>
      <c r="L68" s="93">
        <f>SUM(L60:L67)</f>
        <v>0</v>
      </c>
      <c r="M68" s="91"/>
      <c r="N68" s="91"/>
      <c r="O68" s="93">
        <f>SUM(O60:O67)</f>
        <v>0</v>
      </c>
      <c r="P68" s="241"/>
      <c r="Q68" s="241"/>
      <c r="R68" s="242"/>
      <c r="S68" s="89"/>
      <c r="T68" s="90"/>
      <c r="U68" s="94"/>
      <c r="V68" s="94"/>
      <c r="W68" s="243"/>
      <c r="X68" s="243"/>
      <c r="Y68" s="243"/>
      <c r="Z68" s="243"/>
      <c r="AA68" s="241"/>
      <c r="AB68" s="241"/>
      <c r="AC68" s="241"/>
      <c r="AD68" s="241"/>
      <c r="AE68" s="241"/>
      <c r="AF68" s="241"/>
    </row>
    <row r="69" spans="1:32" ht="13.5" customHeight="1" x14ac:dyDescent="0.55000000000000004">
      <c r="A69" s="244"/>
      <c r="B69" s="241">
        <v>6</v>
      </c>
      <c r="C69" s="241"/>
      <c r="D69" s="241"/>
      <c r="E69" s="245"/>
      <c r="F69" s="246"/>
      <c r="H69" s="83"/>
      <c r="I69" s="84"/>
      <c r="J69" s="85"/>
      <c r="K69" s="84"/>
      <c r="L69" s="86">
        <f>I69*J69</f>
        <v>0</v>
      </c>
      <c r="M69" s="84"/>
      <c r="N69" s="84"/>
      <c r="O69" s="87">
        <f t="shared" ref="O69:O76" si="12">M69*N69</f>
        <v>0</v>
      </c>
      <c r="P69" s="240">
        <f>O77</f>
        <v>0</v>
      </c>
      <c r="Q69" s="241"/>
      <c r="R69" s="242"/>
      <c r="S69" s="49"/>
      <c r="T69" s="83"/>
      <c r="U69" s="88"/>
      <c r="V69" s="88"/>
      <c r="W69" s="243"/>
      <c r="X69" s="243"/>
      <c r="Y69" s="243"/>
      <c r="Z69" s="243"/>
      <c r="AA69" s="241"/>
      <c r="AB69" s="241"/>
      <c r="AC69" s="241"/>
      <c r="AD69" s="241"/>
      <c r="AE69" s="241"/>
      <c r="AF69" s="241"/>
    </row>
    <row r="70" spans="1:32" ht="13.5" customHeight="1" x14ac:dyDescent="0.55000000000000004">
      <c r="A70" s="244"/>
      <c r="B70" s="241"/>
      <c r="C70" s="241"/>
      <c r="D70" s="241"/>
      <c r="E70" s="245"/>
      <c r="F70" s="246"/>
      <c r="H70" s="83"/>
      <c r="I70" s="84"/>
      <c r="J70" s="85"/>
      <c r="K70" s="84"/>
      <c r="L70" s="86">
        <f t="shared" ref="L70:L76" si="13">I70*J70</f>
        <v>0</v>
      </c>
      <c r="M70" s="84"/>
      <c r="N70" s="84"/>
      <c r="O70" s="87">
        <f t="shared" si="12"/>
        <v>0</v>
      </c>
      <c r="P70" s="241"/>
      <c r="Q70" s="241"/>
      <c r="R70" s="242"/>
      <c r="S70" s="49"/>
      <c r="T70" s="83"/>
      <c r="U70" s="88"/>
      <c r="V70" s="88"/>
      <c r="W70" s="243"/>
      <c r="X70" s="243"/>
      <c r="Y70" s="243"/>
      <c r="Z70" s="243"/>
      <c r="AA70" s="241"/>
      <c r="AB70" s="241"/>
      <c r="AC70" s="241"/>
      <c r="AD70" s="241"/>
      <c r="AE70" s="241"/>
      <c r="AF70" s="241"/>
    </row>
    <row r="71" spans="1:32" ht="13.5" customHeight="1" x14ac:dyDescent="0.55000000000000004">
      <c r="A71" s="244"/>
      <c r="B71" s="241"/>
      <c r="C71" s="241"/>
      <c r="D71" s="241"/>
      <c r="E71" s="245"/>
      <c r="F71" s="246"/>
      <c r="H71" s="83"/>
      <c r="I71" s="84"/>
      <c r="J71" s="85"/>
      <c r="K71" s="84"/>
      <c r="L71" s="86">
        <f t="shared" si="13"/>
        <v>0</v>
      </c>
      <c r="M71" s="84"/>
      <c r="N71" s="84"/>
      <c r="O71" s="87">
        <f t="shared" si="12"/>
        <v>0</v>
      </c>
      <c r="P71" s="241"/>
      <c r="Q71" s="241"/>
      <c r="R71" s="242"/>
      <c r="S71" s="49"/>
      <c r="T71" s="83"/>
      <c r="U71" s="88"/>
      <c r="V71" s="88"/>
      <c r="W71" s="243"/>
      <c r="X71" s="243"/>
      <c r="Y71" s="243"/>
      <c r="Z71" s="243"/>
      <c r="AA71" s="241"/>
      <c r="AB71" s="241"/>
      <c r="AC71" s="241"/>
      <c r="AD71" s="241"/>
      <c r="AE71" s="241"/>
      <c r="AF71" s="241"/>
    </row>
    <row r="72" spans="1:32" ht="13.5" customHeight="1" x14ac:dyDescent="0.55000000000000004">
      <c r="A72" s="244"/>
      <c r="B72" s="241"/>
      <c r="C72" s="241"/>
      <c r="D72" s="241"/>
      <c r="E72" s="245"/>
      <c r="F72" s="246"/>
      <c r="H72" s="83"/>
      <c r="I72" s="84"/>
      <c r="J72" s="85"/>
      <c r="K72" s="84"/>
      <c r="L72" s="86">
        <f t="shared" si="13"/>
        <v>0</v>
      </c>
      <c r="M72" s="84"/>
      <c r="N72" s="84"/>
      <c r="O72" s="87">
        <f t="shared" si="12"/>
        <v>0</v>
      </c>
      <c r="P72" s="241"/>
      <c r="Q72" s="241"/>
      <c r="R72" s="242"/>
      <c r="S72" s="49"/>
      <c r="T72" s="83"/>
      <c r="U72" s="88"/>
      <c r="V72" s="88"/>
      <c r="W72" s="243"/>
      <c r="X72" s="243"/>
      <c r="Y72" s="243"/>
      <c r="Z72" s="243"/>
      <c r="AA72" s="241"/>
      <c r="AB72" s="241"/>
      <c r="AC72" s="241"/>
      <c r="AD72" s="241"/>
      <c r="AE72" s="241"/>
      <c r="AF72" s="241"/>
    </row>
    <row r="73" spans="1:32" ht="13.5" customHeight="1" x14ac:dyDescent="0.55000000000000004">
      <c r="A73" s="244"/>
      <c r="B73" s="241"/>
      <c r="C73" s="241"/>
      <c r="D73" s="241"/>
      <c r="E73" s="245"/>
      <c r="F73" s="246"/>
      <c r="H73" s="83"/>
      <c r="I73" s="84"/>
      <c r="J73" s="85"/>
      <c r="K73" s="84"/>
      <c r="L73" s="86">
        <f t="shared" si="13"/>
        <v>0</v>
      </c>
      <c r="M73" s="84"/>
      <c r="N73" s="84"/>
      <c r="O73" s="87">
        <f t="shared" si="12"/>
        <v>0</v>
      </c>
      <c r="P73" s="241"/>
      <c r="Q73" s="241"/>
      <c r="R73" s="242"/>
      <c r="S73" s="49"/>
      <c r="T73" s="83"/>
      <c r="U73" s="88"/>
      <c r="V73" s="88"/>
      <c r="W73" s="243"/>
      <c r="X73" s="243"/>
      <c r="Y73" s="243"/>
      <c r="Z73" s="243"/>
      <c r="AA73" s="241"/>
      <c r="AB73" s="241"/>
      <c r="AC73" s="241"/>
      <c r="AD73" s="241"/>
      <c r="AE73" s="241"/>
      <c r="AF73" s="241"/>
    </row>
    <row r="74" spans="1:32" ht="13.5" customHeight="1" x14ac:dyDescent="0.55000000000000004">
      <c r="A74" s="244"/>
      <c r="B74" s="241"/>
      <c r="C74" s="241"/>
      <c r="D74" s="241"/>
      <c r="E74" s="245"/>
      <c r="F74" s="246"/>
      <c r="H74" s="83"/>
      <c r="I74" s="84"/>
      <c r="J74" s="85"/>
      <c r="K74" s="84"/>
      <c r="L74" s="86">
        <f t="shared" si="13"/>
        <v>0</v>
      </c>
      <c r="M74" s="84"/>
      <c r="N74" s="84"/>
      <c r="O74" s="87">
        <f t="shared" si="12"/>
        <v>0</v>
      </c>
      <c r="P74" s="241"/>
      <c r="Q74" s="241"/>
      <c r="R74" s="242"/>
      <c r="S74" s="49"/>
      <c r="T74" s="83"/>
      <c r="U74" s="88"/>
      <c r="V74" s="88"/>
      <c r="W74" s="243"/>
      <c r="X74" s="243"/>
      <c r="Y74" s="243"/>
      <c r="Z74" s="243"/>
      <c r="AA74" s="241"/>
      <c r="AB74" s="241"/>
      <c r="AC74" s="241"/>
      <c r="AD74" s="241"/>
      <c r="AE74" s="241"/>
      <c r="AF74" s="241"/>
    </row>
    <row r="75" spans="1:32" ht="13.5" customHeight="1" x14ac:dyDescent="0.55000000000000004">
      <c r="A75" s="244"/>
      <c r="B75" s="241"/>
      <c r="C75" s="241"/>
      <c r="D75" s="241"/>
      <c r="E75" s="245"/>
      <c r="F75" s="246"/>
      <c r="H75" s="83"/>
      <c r="I75" s="84"/>
      <c r="J75" s="85"/>
      <c r="K75" s="84"/>
      <c r="L75" s="86">
        <f t="shared" si="13"/>
        <v>0</v>
      </c>
      <c r="M75" s="84"/>
      <c r="N75" s="84"/>
      <c r="O75" s="87">
        <f t="shared" si="12"/>
        <v>0</v>
      </c>
      <c r="P75" s="241"/>
      <c r="Q75" s="241"/>
      <c r="R75" s="242"/>
      <c r="S75" s="49"/>
      <c r="T75" s="83"/>
      <c r="U75" s="88"/>
      <c r="V75" s="88"/>
      <c r="W75" s="243"/>
      <c r="X75" s="243"/>
      <c r="Y75" s="243"/>
      <c r="Z75" s="243"/>
      <c r="AA75" s="241"/>
      <c r="AB75" s="241"/>
      <c r="AC75" s="241"/>
      <c r="AD75" s="241"/>
      <c r="AE75" s="241"/>
      <c r="AF75" s="241"/>
    </row>
    <row r="76" spans="1:32" ht="13.5" customHeight="1" x14ac:dyDescent="0.55000000000000004">
      <c r="A76" s="244"/>
      <c r="B76" s="241"/>
      <c r="C76" s="241"/>
      <c r="D76" s="241"/>
      <c r="E76" s="245"/>
      <c r="F76" s="246"/>
      <c r="H76" s="83"/>
      <c r="I76" s="84"/>
      <c r="J76" s="85"/>
      <c r="K76" s="84"/>
      <c r="L76" s="86">
        <f t="shared" si="13"/>
        <v>0</v>
      </c>
      <c r="M76" s="84"/>
      <c r="N76" s="84"/>
      <c r="O76" s="87">
        <f t="shared" si="12"/>
        <v>0</v>
      </c>
      <c r="P76" s="241"/>
      <c r="Q76" s="241"/>
      <c r="R76" s="242"/>
      <c r="S76" s="49"/>
      <c r="T76" s="83"/>
      <c r="U76" s="88"/>
      <c r="V76" s="88"/>
      <c r="W76" s="243"/>
      <c r="X76" s="243"/>
      <c r="Y76" s="243"/>
      <c r="Z76" s="243"/>
      <c r="AA76" s="241"/>
      <c r="AB76" s="241"/>
      <c r="AC76" s="241"/>
      <c r="AD76" s="241"/>
      <c r="AE76" s="241"/>
      <c r="AF76" s="241"/>
    </row>
    <row r="77" spans="1:32" ht="13.5" customHeight="1" x14ac:dyDescent="0.55000000000000004">
      <c r="A77" s="244"/>
      <c r="B77" s="241"/>
      <c r="C77" s="241"/>
      <c r="D77" s="241"/>
      <c r="E77" s="245"/>
      <c r="F77" s="246"/>
      <c r="G77" s="89"/>
      <c r="H77" s="90"/>
      <c r="I77" s="91"/>
      <c r="J77" s="92"/>
      <c r="K77" s="91"/>
      <c r="L77" s="93">
        <f>SUM(L69:L76)</f>
        <v>0</v>
      </c>
      <c r="M77" s="91"/>
      <c r="N77" s="91"/>
      <c r="O77" s="93">
        <f>SUM(O69:O76)</f>
        <v>0</v>
      </c>
      <c r="P77" s="241"/>
      <c r="Q77" s="241"/>
      <c r="R77" s="242"/>
      <c r="S77" s="89"/>
      <c r="T77" s="90"/>
      <c r="U77" s="94"/>
      <c r="V77" s="94"/>
      <c r="W77" s="243"/>
      <c r="X77" s="243"/>
      <c r="Y77" s="243"/>
      <c r="Z77" s="243"/>
      <c r="AA77" s="241"/>
      <c r="AB77" s="241"/>
      <c r="AC77" s="241"/>
      <c r="AD77" s="241"/>
      <c r="AE77" s="241"/>
      <c r="AF77" s="241"/>
    </row>
    <row r="78" spans="1:32" ht="13.5" customHeight="1" x14ac:dyDescent="0.55000000000000004">
      <c r="A78" s="244"/>
      <c r="B78" s="241">
        <v>7</v>
      </c>
      <c r="C78" s="241"/>
      <c r="D78" s="241"/>
      <c r="E78" s="245"/>
      <c r="F78" s="246"/>
      <c r="H78" s="83"/>
      <c r="I78" s="84"/>
      <c r="J78" s="85"/>
      <c r="K78" s="84"/>
      <c r="L78" s="86">
        <f>I78*J78</f>
        <v>0</v>
      </c>
      <c r="M78" s="84"/>
      <c r="N78" s="84"/>
      <c r="O78" s="87">
        <f t="shared" ref="O78:O85" si="14">M78*N78</f>
        <v>0</v>
      </c>
      <c r="P78" s="240">
        <f>O86</f>
        <v>0</v>
      </c>
      <c r="Q78" s="241"/>
      <c r="R78" s="242"/>
      <c r="S78" s="49"/>
      <c r="T78" s="83"/>
      <c r="U78" s="88"/>
      <c r="V78" s="88"/>
      <c r="W78" s="243"/>
      <c r="X78" s="243"/>
      <c r="Y78" s="243"/>
      <c r="Z78" s="243"/>
      <c r="AA78" s="241"/>
      <c r="AB78" s="241"/>
      <c r="AC78" s="241"/>
      <c r="AD78" s="241"/>
      <c r="AE78" s="241"/>
      <c r="AF78" s="241"/>
    </row>
    <row r="79" spans="1:32" ht="13.5" customHeight="1" x14ac:dyDescent="0.55000000000000004">
      <c r="A79" s="244"/>
      <c r="B79" s="241"/>
      <c r="C79" s="241"/>
      <c r="D79" s="241"/>
      <c r="E79" s="245"/>
      <c r="F79" s="246"/>
      <c r="H79" s="83"/>
      <c r="I79" s="84"/>
      <c r="J79" s="85"/>
      <c r="K79" s="84"/>
      <c r="L79" s="86">
        <f t="shared" ref="L79:L85" si="15">I79*J79</f>
        <v>0</v>
      </c>
      <c r="M79" s="84"/>
      <c r="N79" s="84"/>
      <c r="O79" s="87">
        <f t="shared" si="14"/>
        <v>0</v>
      </c>
      <c r="P79" s="241"/>
      <c r="Q79" s="241"/>
      <c r="R79" s="242"/>
      <c r="S79" s="49"/>
      <c r="T79" s="83"/>
      <c r="U79" s="88"/>
      <c r="V79" s="88"/>
      <c r="W79" s="243"/>
      <c r="X79" s="243"/>
      <c r="Y79" s="243"/>
      <c r="Z79" s="243"/>
      <c r="AA79" s="241"/>
      <c r="AB79" s="241"/>
      <c r="AC79" s="241"/>
      <c r="AD79" s="241"/>
      <c r="AE79" s="241"/>
      <c r="AF79" s="241"/>
    </row>
    <row r="80" spans="1:32" ht="13.5" customHeight="1" x14ac:dyDescent="0.55000000000000004">
      <c r="A80" s="244"/>
      <c r="B80" s="241"/>
      <c r="C80" s="241"/>
      <c r="D80" s="241"/>
      <c r="E80" s="245"/>
      <c r="F80" s="246"/>
      <c r="H80" s="83"/>
      <c r="I80" s="84"/>
      <c r="J80" s="85"/>
      <c r="K80" s="84"/>
      <c r="L80" s="86">
        <f t="shared" si="15"/>
        <v>0</v>
      </c>
      <c r="M80" s="84"/>
      <c r="N80" s="84"/>
      <c r="O80" s="87">
        <f t="shared" si="14"/>
        <v>0</v>
      </c>
      <c r="P80" s="241"/>
      <c r="Q80" s="241"/>
      <c r="R80" s="242"/>
      <c r="S80" s="49"/>
      <c r="T80" s="83"/>
      <c r="U80" s="88"/>
      <c r="V80" s="88"/>
      <c r="W80" s="243"/>
      <c r="X80" s="243"/>
      <c r="Y80" s="243"/>
      <c r="Z80" s="243"/>
      <c r="AA80" s="241"/>
      <c r="AB80" s="241"/>
      <c r="AC80" s="241"/>
      <c r="AD80" s="241"/>
      <c r="AE80" s="241"/>
      <c r="AF80" s="241"/>
    </row>
    <row r="81" spans="1:32" ht="13.5" customHeight="1" x14ac:dyDescent="0.55000000000000004">
      <c r="A81" s="244"/>
      <c r="B81" s="241"/>
      <c r="C81" s="241"/>
      <c r="D81" s="241"/>
      <c r="E81" s="245"/>
      <c r="F81" s="246"/>
      <c r="H81" s="83"/>
      <c r="I81" s="84"/>
      <c r="J81" s="85"/>
      <c r="K81" s="84"/>
      <c r="L81" s="86">
        <f t="shared" si="15"/>
        <v>0</v>
      </c>
      <c r="M81" s="84"/>
      <c r="N81" s="84"/>
      <c r="O81" s="87">
        <f t="shared" si="14"/>
        <v>0</v>
      </c>
      <c r="P81" s="241"/>
      <c r="Q81" s="241"/>
      <c r="R81" s="242"/>
      <c r="S81" s="49"/>
      <c r="T81" s="83"/>
      <c r="U81" s="88"/>
      <c r="V81" s="88"/>
      <c r="W81" s="243"/>
      <c r="X81" s="243"/>
      <c r="Y81" s="243"/>
      <c r="Z81" s="243"/>
      <c r="AA81" s="241"/>
      <c r="AB81" s="241"/>
      <c r="AC81" s="241"/>
      <c r="AD81" s="241"/>
      <c r="AE81" s="241"/>
      <c r="AF81" s="241"/>
    </row>
    <row r="82" spans="1:32" ht="13.5" customHeight="1" x14ac:dyDescent="0.55000000000000004">
      <c r="A82" s="244"/>
      <c r="B82" s="241"/>
      <c r="C82" s="241"/>
      <c r="D82" s="241"/>
      <c r="E82" s="245"/>
      <c r="F82" s="246"/>
      <c r="H82" s="83"/>
      <c r="I82" s="84"/>
      <c r="J82" s="85"/>
      <c r="K82" s="84"/>
      <c r="L82" s="86">
        <f t="shared" si="15"/>
        <v>0</v>
      </c>
      <c r="M82" s="84"/>
      <c r="N82" s="84"/>
      <c r="O82" s="87">
        <f t="shared" si="14"/>
        <v>0</v>
      </c>
      <c r="P82" s="241"/>
      <c r="Q82" s="241"/>
      <c r="R82" s="242"/>
      <c r="S82" s="49"/>
      <c r="T82" s="83"/>
      <c r="U82" s="88"/>
      <c r="V82" s="88"/>
      <c r="W82" s="243"/>
      <c r="X82" s="243"/>
      <c r="Y82" s="243"/>
      <c r="Z82" s="243"/>
      <c r="AA82" s="241"/>
      <c r="AB82" s="241"/>
      <c r="AC82" s="241"/>
      <c r="AD82" s="241"/>
      <c r="AE82" s="241"/>
      <c r="AF82" s="241"/>
    </row>
    <row r="83" spans="1:32" ht="13.5" customHeight="1" x14ac:dyDescent="0.55000000000000004">
      <c r="A83" s="244"/>
      <c r="B83" s="241"/>
      <c r="C83" s="241"/>
      <c r="D83" s="241"/>
      <c r="E83" s="245"/>
      <c r="F83" s="246"/>
      <c r="H83" s="83"/>
      <c r="I83" s="84"/>
      <c r="J83" s="85"/>
      <c r="K83" s="84"/>
      <c r="L83" s="86">
        <f t="shared" si="15"/>
        <v>0</v>
      </c>
      <c r="M83" s="84"/>
      <c r="N83" s="84"/>
      <c r="O83" s="87">
        <f t="shared" si="14"/>
        <v>0</v>
      </c>
      <c r="P83" s="241"/>
      <c r="Q83" s="241"/>
      <c r="R83" s="242"/>
      <c r="S83" s="49"/>
      <c r="T83" s="83"/>
      <c r="U83" s="88"/>
      <c r="V83" s="88"/>
      <c r="W83" s="243"/>
      <c r="X83" s="243"/>
      <c r="Y83" s="243"/>
      <c r="Z83" s="243"/>
      <c r="AA83" s="241"/>
      <c r="AB83" s="241"/>
      <c r="AC83" s="241"/>
      <c r="AD83" s="241"/>
      <c r="AE83" s="241"/>
      <c r="AF83" s="241"/>
    </row>
    <row r="84" spans="1:32" ht="13.5" customHeight="1" x14ac:dyDescent="0.55000000000000004">
      <c r="A84" s="244"/>
      <c r="B84" s="241"/>
      <c r="C84" s="241"/>
      <c r="D84" s="241"/>
      <c r="E84" s="245"/>
      <c r="F84" s="246"/>
      <c r="H84" s="83"/>
      <c r="I84" s="84"/>
      <c r="J84" s="85"/>
      <c r="K84" s="84"/>
      <c r="L84" s="86">
        <f t="shared" si="15"/>
        <v>0</v>
      </c>
      <c r="M84" s="84"/>
      <c r="N84" s="84"/>
      <c r="O84" s="87">
        <f t="shared" si="14"/>
        <v>0</v>
      </c>
      <c r="P84" s="241"/>
      <c r="Q84" s="241"/>
      <c r="R84" s="242"/>
      <c r="S84" s="49"/>
      <c r="T84" s="83"/>
      <c r="U84" s="88"/>
      <c r="V84" s="88"/>
      <c r="W84" s="243"/>
      <c r="X84" s="243"/>
      <c r="Y84" s="243"/>
      <c r="Z84" s="243"/>
      <c r="AA84" s="241"/>
      <c r="AB84" s="241"/>
      <c r="AC84" s="241"/>
      <c r="AD84" s="241"/>
      <c r="AE84" s="241"/>
      <c r="AF84" s="241"/>
    </row>
    <row r="85" spans="1:32" ht="13.5" customHeight="1" x14ac:dyDescent="0.55000000000000004">
      <c r="A85" s="244"/>
      <c r="B85" s="241"/>
      <c r="C85" s="241"/>
      <c r="D85" s="241"/>
      <c r="E85" s="245"/>
      <c r="F85" s="246"/>
      <c r="H85" s="83"/>
      <c r="I85" s="84"/>
      <c r="J85" s="85"/>
      <c r="K85" s="84"/>
      <c r="L85" s="86">
        <f t="shared" si="15"/>
        <v>0</v>
      </c>
      <c r="M85" s="84"/>
      <c r="N85" s="84"/>
      <c r="O85" s="87">
        <f t="shared" si="14"/>
        <v>0</v>
      </c>
      <c r="P85" s="241"/>
      <c r="Q85" s="241"/>
      <c r="R85" s="242"/>
      <c r="S85" s="49"/>
      <c r="T85" s="83"/>
      <c r="U85" s="88"/>
      <c r="V85" s="88"/>
      <c r="W85" s="243"/>
      <c r="X85" s="243"/>
      <c r="Y85" s="243"/>
      <c r="Z85" s="243"/>
      <c r="AA85" s="241"/>
      <c r="AB85" s="241"/>
      <c r="AC85" s="241"/>
      <c r="AD85" s="241"/>
      <c r="AE85" s="241"/>
      <c r="AF85" s="241"/>
    </row>
    <row r="86" spans="1:32" ht="13.5" customHeight="1" x14ac:dyDescent="0.55000000000000004">
      <c r="A86" s="244"/>
      <c r="B86" s="241"/>
      <c r="C86" s="241"/>
      <c r="D86" s="241"/>
      <c r="E86" s="245"/>
      <c r="F86" s="246"/>
      <c r="G86" s="89"/>
      <c r="H86" s="90"/>
      <c r="I86" s="91"/>
      <c r="J86" s="92"/>
      <c r="K86" s="91"/>
      <c r="L86" s="93">
        <f>SUM(L78:L85)</f>
        <v>0</v>
      </c>
      <c r="M86" s="91"/>
      <c r="N86" s="91"/>
      <c r="O86" s="93">
        <f>SUM(O78:O85)</f>
        <v>0</v>
      </c>
      <c r="P86" s="241"/>
      <c r="Q86" s="241"/>
      <c r="R86" s="242"/>
      <c r="S86" s="89"/>
      <c r="T86" s="90"/>
      <c r="U86" s="94"/>
      <c r="V86" s="94"/>
      <c r="W86" s="243"/>
      <c r="X86" s="243"/>
      <c r="Y86" s="243"/>
      <c r="Z86" s="243"/>
      <c r="AA86" s="241"/>
      <c r="AB86" s="241"/>
      <c r="AC86" s="241"/>
      <c r="AD86" s="241"/>
      <c r="AE86" s="241"/>
      <c r="AF86" s="241"/>
    </row>
    <row r="87" spans="1:32" ht="13.5" customHeight="1" x14ac:dyDescent="0.55000000000000004">
      <c r="A87" s="244"/>
      <c r="B87" s="241">
        <v>8</v>
      </c>
      <c r="C87" s="241"/>
      <c r="D87" s="241"/>
      <c r="E87" s="245"/>
      <c r="F87" s="246"/>
      <c r="H87" s="83"/>
      <c r="I87" s="84"/>
      <c r="J87" s="85"/>
      <c r="K87" s="84"/>
      <c r="L87" s="86">
        <f>I87*J87</f>
        <v>0</v>
      </c>
      <c r="M87" s="84"/>
      <c r="N87" s="84"/>
      <c r="O87" s="87">
        <f t="shared" ref="O87:O94" si="16">M87*N87</f>
        <v>0</v>
      </c>
      <c r="P87" s="240">
        <f>O95</f>
        <v>0</v>
      </c>
      <c r="Q87" s="241"/>
      <c r="R87" s="242"/>
      <c r="S87" s="49"/>
      <c r="T87" s="83"/>
      <c r="U87" s="88"/>
      <c r="V87" s="88"/>
      <c r="W87" s="243"/>
      <c r="X87" s="243"/>
      <c r="Y87" s="243"/>
      <c r="Z87" s="243"/>
      <c r="AA87" s="241"/>
      <c r="AB87" s="241"/>
      <c r="AC87" s="241"/>
      <c r="AD87" s="241"/>
      <c r="AE87" s="241"/>
      <c r="AF87" s="241"/>
    </row>
    <row r="88" spans="1:32" ht="13.5" customHeight="1" x14ac:dyDescent="0.55000000000000004">
      <c r="A88" s="244"/>
      <c r="B88" s="241"/>
      <c r="C88" s="241"/>
      <c r="D88" s="241"/>
      <c r="E88" s="245"/>
      <c r="F88" s="246"/>
      <c r="H88" s="83"/>
      <c r="I88" s="84"/>
      <c r="J88" s="85"/>
      <c r="K88" s="84"/>
      <c r="L88" s="86">
        <f t="shared" ref="L88:L94" si="17">I88*J88</f>
        <v>0</v>
      </c>
      <c r="M88" s="84"/>
      <c r="N88" s="84"/>
      <c r="O88" s="87">
        <f t="shared" si="16"/>
        <v>0</v>
      </c>
      <c r="P88" s="241"/>
      <c r="Q88" s="241"/>
      <c r="R88" s="242"/>
      <c r="S88" s="49"/>
      <c r="T88" s="83"/>
      <c r="U88" s="88"/>
      <c r="V88" s="88"/>
      <c r="W88" s="243"/>
      <c r="X88" s="243"/>
      <c r="Y88" s="243"/>
      <c r="Z88" s="243"/>
      <c r="AA88" s="241"/>
      <c r="AB88" s="241"/>
      <c r="AC88" s="241"/>
      <c r="AD88" s="241"/>
      <c r="AE88" s="241"/>
      <c r="AF88" s="241"/>
    </row>
    <row r="89" spans="1:32" ht="13.5" customHeight="1" x14ac:dyDescent="0.55000000000000004">
      <c r="A89" s="244"/>
      <c r="B89" s="241"/>
      <c r="C89" s="241"/>
      <c r="D89" s="241"/>
      <c r="E89" s="245"/>
      <c r="F89" s="246"/>
      <c r="H89" s="83"/>
      <c r="I89" s="84"/>
      <c r="J89" s="85"/>
      <c r="K89" s="84"/>
      <c r="L89" s="86">
        <f t="shared" si="17"/>
        <v>0</v>
      </c>
      <c r="M89" s="84"/>
      <c r="N89" s="84"/>
      <c r="O89" s="87">
        <f t="shared" si="16"/>
        <v>0</v>
      </c>
      <c r="P89" s="241"/>
      <c r="Q89" s="241"/>
      <c r="R89" s="242"/>
      <c r="S89" s="49"/>
      <c r="T89" s="83"/>
      <c r="U89" s="88"/>
      <c r="V89" s="88"/>
      <c r="W89" s="243"/>
      <c r="X89" s="243"/>
      <c r="Y89" s="243"/>
      <c r="Z89" s="243"/>
      <c r="AA89" s="241"/>
      <c r="AB89" s="241"/>
      <c r="AC89" s="241"/>
      <c r="AD89" s="241"/>
      <c r="AE89" s="241"/>
      <c r="AF89" s="241"/>
    </row>
    <row r="90" spans="1:32" ht="13.5" customHeight="1" x14ac:dyDescent="0.55000000000000004">
      <c r="A90" s="244"/>
      <c r="B90" s="241"/>
      <c r="C90" s="241"/>
      <c r="D90" s="241"/>
      <c r="E90" s="245"/>
      <c r="F90" s="246"/>
      <c r="H90" s="83"/>
      <c r="I90" s="84"/>
      <c r="J90" s="85"/>
      <c r="K90" s="84"/>
      <c r="L90" s="86">
        <f t="shared" si="17"/>
        <v>0</v>
      </c>
      <c r="M90" s="84"/>
      <c r="N90" s="84"/>
      <c r="O90" s="87">
        <f t="shared" si="16"/>
        <v>0</v>
      </c>
      <c r="P90" s="241"/>
      <c r="Q90" s="241"/>
      <c r="R90" s="242"/>
      <c r="S90" s="49"/>
      <c r="T90" s="83"/>
      <c r="U90" s="88"/>
      <c r="V90" s="88"/>
      <c r="W90" s="243"/>
      <c r="X90" s="243"/>
      <c r="Y90" s="243"/>
      <c r="Z90" s="243"/>
      <c r="AA90" s="241"/>
      <c r="AB90" s="241"/>
      <c r="AC90" s="241"/>
      <c r="AD90" s="241"/>
      <c r="AE90" s="241"/>
      <c r="AF90" s="241"/>
    </row>
    <row r="91" spans="1:32" ht="13.5" customHeight="1" x14ac:dyDescent="0.55000000000000004">
      <c r="A91" s="244"/>
      <c r="B91" s="241"/>
      <c r="C91" s="241"/>
      <c r="D91" s="241"/>
      <c r="E91" s="245"/>
      <c r="F91" s="246"/>
      <c r="H91" s="83"/>
      <c r="I91" s="84"/>
      <c r="J91" s="85"/>
      <c r="K91" s="84"/>
      <c r="L91" s="86">
        <f t="shared" si="17"/>
        <v>0</v>
      </c>
      <c r="M91" s="84"/>
      <c r="N91" s="84"/>
      <c r="O91" s="87">
        <f t="shared" si="16"/>
        <v>0</v>
      </c>
      <c r="P91" s="241"/>
      <c r="Q91" s="241"/>
      <c r="R91" s="242"/>
      <c r="S91" s="49"/>
      <c r="T91" s="83"/>
      <c r="U91" s="88"/>
      <c r="V91" s="88"/>
      <c r="W91" s="243"/>
      <c r="X91" s="243"/>
      <c r="Y91" s="243"/>
      <c r="Z91" s="243"/>
      <c r="AA91" s="241"/>
      <c r="AB91" s="241"/>
      <c r="AC91" s="241"/>
      <c r="AD91" s="241"/>
      <c r="AE91" s="241"/>
      <c r="AF91" s="241"/>
    </row>
    <row r="92" spans="1:32" ht="13.5" customHeight="1" x14ac:dyDescent="0.55000000000000004">
      <c r="A92" s="244"/>
      <c r="B92" s="241"/>
      <c r="C92" s="241"/>
      <c r="D92" s="241"/>
      <c r="E92" s="245"/>
      <c r="F92" s="246"/>
      <c r="H92" s="83"/>
      <c r="I92" s="84"/>
      <c r="J92" s="85"/>
      <c r="K92" s="84"/>
      <c r="L92" s="86">
        <f t="shared" si="17"/>
        <v>0</v>
      </c>
      <c r="M92" s="84"/>
      <c r="N92" s="84"/>
      <c r="O92" s="87">
        <f t="shared" si="16"/>
        <v>0</v>
      </c>
      <c r="P92" s="241"/>
      <c r="Q92" s="241"/>
      <c r="R92" s="242"/>
      <c r="S92" s="49"/>
      <c r="T92" s="83"/>
      <c r="U92" s="88"/>
      <c r="V92" s="88"/>
      <c r="W92" s="243"/>
      <c r="X92" s="243"/>
      <c r="Y92" s="243"/>
      <c r="Z92" s="243"/>
      <c r="AA92" s="241"/>
      <c r="AB92" s="241"/>
      <c r="AC92" s="241"/>
      <c r="AD92" s="241"/>
      <c r="AE92" s="241"/>
      <c r="AF92" s="241"/>
    </row>
    <row r="93" spans="1:32" ht="13.5" customHeight="1" x14ac:dyDescent="0.55000000000000004">
      <c r="A93" s="244"/>
      <c r="B93" s="241"/>
      <c r="C93" s="241"/>
      <c r="D93" s="241"/>
      <c r="E93" s="245"/>
      <c r="F93" s="246"/>
      <c r="H93" s="83"/>
      <c r="I93" s="84"/>
      <c r="J93" s="85"/>
      <c r="K93" s="84"/>
      <c r="L93" s="86">
        <f t="shared" si="17"/>
        <v>0</v>
      </c>
      <c r="M93" s="84"/>
      <c r="N93" s="84"/>
      <c r="O93" s="87">
        <f t="shared" si="16"/>
        <v>0</v>
      </c>
      <c r="P93" s="241"/>
      <c r="Q93" s="241"/>
      <c r="R93" s="242"/>
      <c r="S93" s="49"/>
      <c r="T93" s="83"/>
      <c r="U93" s="88"/>
      <c r="V93" s="88"/>
      <c r="W93" s="243"/>
      <c r="X93" s="243"/>
      <c r="Y93" s="243"/>
      <c r="Z93" s="243"/>
      <c r="AA93" s="241"/>
      <c r="AB93" s="241"/>
      <c r="AC93" s="241"/>
      <c r="AD93" s="241"/>
      <c r="AE93" s="241"/>
      <c r="AF93" s="241"/>
    </row>
    <row r="94" spans="1:32" ht="13.5" customHeight="1" x14ac:dyDescent="0.55000000000000004">
      <c r="A94" s="244"/>
      <c r="B94" s="241"/>
      <c r="C94" s="241"/>
      <c r="D94" s="241"/>
      <c r="E94" s="245"/>
      <c r="F94" s="246"/>
      <c r="H94" s="83"/>
      <c r="I94" s="84"/>
      <c r="J94" s="85"/>
      <c r="K94" s="84"/>
      <c r="L94" s="86">
        <f t="shared" si="17"/>
        <v>0</v>
      </c>
      <c r="M94" s="84"/>
      <c r="N94" s="84"/>
      <c r="O94" s="87">
        <f t="shared" si="16"/>
        <v>0</v>
      </c>
      <c r="P94" s="241"/>
      <c r="Q94" s="241"/>
      <c r="R94" s="242"/>
      <c r="S94" s="49"/>
      <c r="T94" s="83"/>
      <c r="U94" s="88"/>
      <c r="V94" s="88"/>
      <c r="W94" s="243"/>
      <c r="X94" s="243"/>
      <c r="Y94" s="243"/>
      <c r="Z94" s="243"/>
      <c r="AA94" s="241"/>
      <c r="AB94" s="241"/>
      <c r="AC94" s="241"/>
      <c r="AD94" s="241"/>
      <c r="AE94" s="241"/>
      <c r="AF94" s="241"/>
    </row>
    <row r="95" spans="1:32" ht="13.5" customHeight="1" x14ac:dyDescent="0.55000000000000004">
      <c r="A95" s="244"/>
      <c r="B95" s="241"/>
      <c r="C95" s="241"/>
      <c r="D95" s="241"/>
      <c r="E95" s="245"/>
      <c r="F95" s="246"/>
      <c r="G95" s="89"/>
      <c r="H95" s="90"/>
      <c r="I95" s="91"/>
      <c r="J95" s="92"/>
      <c r="K95" s="91"/>
      <c r="L95" s="93">
        <f>SUM(L87:L94)</f>
        <v>0</v>
      </c>
      <c r="M95" s="91"/>
      <c r="N95" s="91"/>
      <c r="O95" s="93">
        <f>SUM(O87:O94)</f>
        <v>0</v>
      </c>
      <c r="P95" s="241"/>
      <c r="Q95" s="241"/>
      <c r="R95" s="242"/>
      <c r="S95" s="89"/>
      <c r="T95" s="90"/>
      <c r="U95" s="94"/>
      <c r="V95" s="94"/>
      <c r="W95" s="243"/>
      <c r="X95" s="243"/>
      <c r="Y95" s="243"/>
      <c r="Z95" s="243"/>
      <c r="AA95" s="241"/>
      <c r="AB95" s="241"/>
      <c r="AC95" s="241"/>
      <c r="AD95" s="241"/>
      <c r="AE95" s="241"/>
      <c r="AF95" s="241"/>
    </row>
    <row r="96" spans="1:32" ht="13.5" customHeight="1" x14ac:dyDescent="0.55000000000000004">
      <c r="A96" s="244"/>
      <c r="B96" s="241">
        <v>9</v>
      </c>
      <c r="C96" s="241"/>
      <c r="D96" s="241"/>
      <c r="E96" s="245"/>
      <c r="F96" s="246"/>
      <c r="H96" s="83"/>
      <c r="I96" s="84"/>
      <c r="J96" s="85"/>
      <c r="K96" s="84"/>
      <c r="L96" s="86">
        <f>I96*J96</f>
        <v>0</v>
      </c>
      <c r="M96" s="84"/>
      <c r="N96" s="84"/>
      <c r="O96" s="87">
        <f t="shared" ref="O96:O103" si="18">M96*N96</f>
        <v>0</v>
      </c>
      <c r="P96" s="240">
        <f>O104</f>
        <v>0</v>
      </c>
      <c r="Q96" s="241"/>
      <c r="R96" s="242"/>
      <c r="S96" s="49"/>
      <c r="T96" s="83"/>
      <c r="U96" s="88"/>
      <c r="V96" s="88"/>
      <c r="W96" s="243"/>
      <c r="X96" s="243"/>
      <c r="Y96" s="243"/>
      <c r="Z96" s="243"/>
      <c r="AA96" s="241"/>
      <c r="AB96" s="241"/>
      <c r="AC96" s="241"/>
      <c r="AD96" s="241"/>
      <c r="AE96" s="241"/>
      <c r="AF96" s="241"/>
    </row>
    <row r="97" spans="1:32" ht="13.5" customHeight="1" x14ac:dyDescent="0.55000000000000004">
      <c r="A97" s="244"/>
      <c r="B97" s="241"/>
      <c r="C97" s="241"/>
      <c r="D97" s="241"/>
      <c r="E97" s="245"/>
      <c r="F97" s="246"/>
      <c r="H97" s="83"/>
      <c r="I97" s="84"/>
      <c r="J97" s="85"/>
      <c r="K97" s="84"/>
      <c r="L97" s="86">
        <f t="shared" ref="L97:L103" si="19">I97*J97</f>
        <v>0</v>
      </c>
      <c r="M97" s="84"/>
      <c r="N97" s="84"/>
      <c r="O97" s="87">
        <f t="shared" si="18"/>
        <v>0</v>
      </c>
      <c r="P97" s="241"/>
      <c r="Q97" s="241"/>
      <c r="R97" s="242"/>
      <c r="S97" s="49"/>
      <c r="T97" s="83"/>
      <c r="U97" s="88"/>
      <c r="V97" s="88"/>
      <c r="W97" s="243"/>
      <c r="X97" s="243"/>
      <c r="Y97" s="243"/>
      <c r="Z97" s="243"/>
      <c r="AA97" s="241"/>
      <c r="AB97" s="241"/>
      <c r="AC97" s="241"/>
      <c r="AD97" s="241"/>
      <c r="AE97" s="241"/>
      <c r="AF97" s="241"/>
    </row>
    <row r="98" spans="1:32" ht="13.5" customHeight="1" x14ac:dyDescent="0.55000000000000004">
      <c r="A98" s="244"/>
      <c r="B98" s="241"/>
      <c r="C98" s="241"/>
      <c r="D98" s="241"/>
      <c r="E98" s="245"/>
      <c r="F98" s="246"/>
      <c r="H98" s="83"/>
      <c r="I98" s="84"/>
      <c r="J98" s="85"/>
      <c r="K98" s="84"/>
      <c r="L98" s="86">
        <f t="shared" si="19"/>
        <v>0</v>
      </c>
      <c r="M98" s="84"/>
      <c r="N98" s="84"/>
      <c r="O98" s="87">
        <f t="shared" si="18"/>
        <v>0</v>
      </c>
      <c r="P98" s="241"/>
      <c r="Q98" s="241"/>
      <c r="R98" s="242"/>
      <c r="S98" s="49"/>
      <c r="T98" s="83"/>
      <c r="U98" s="88"/>
      <c r="V98" s="88"/>
      <c r="W98" s="243"/>
      <c r="X98" s="243"/>
      <c r="Y98" s="243"/>
      <c r="Z98" s="243"/>
      <c r="AA98" s="241"/>
      <c r="AB98" s="241"/>
      <c r="AC98" s="241"/>
      <c r="AD98" s="241"/>
      <c r="AE98" s="241"/>
      <c r="AF98" s="241"/>
    </row>
    <row r="99" spans="1:32" ht="13.5" customHeight="1" x14ac:dyDescent="0.55000000000000004">
      <c r="A99" s="244"/>
      <c r="B99" s="241"/>
      <c r="C99" s="241"/>
      <c r="D99" s="241"/>
      <c r="E99" s="245"/>
      <c r="F99" s="246"/>
      <c r="H99" s="83"/>
      <c r="I99" s="84"/>
      <c r="J99" s="85"/>
      <c r="K99" s="84"/>
      <c r="L99" s="86">
        <f t="shared" si="19"/>
        <v>0</v>
      </c>
      <c r="M99" s="84"/>
      <c r="N99" s="84"/>
      <c r="O99" s="87">
        <f t="shared" si="18"/>
        <v>0</v>
      </c>
      <c r="P99" s="241"/>
      <c r="Q99" s="241"/>
      <c r="R99" s="242"/>
      <c r="S99" s="49"/>
      <c r="T99" s="83"/>
      <c r="U99" s="88"/>
      <c r="V99" s="88"/>
      <c r="W99" s="243"/>
      <c r="X99" s="243"/>
      <c r="Y99" s="243"/>
      <c r="Z99" s="243"/>
      <c r="AA99" s="241"/>
      <c r="AB99" s="241"/>
      <c r="AC99" s="241"/>
      <c r="AD99" s="241"/>
      <c r="AE99" s="241"/>
      <c r="AF99" s="241"/>
    </row>
    <row r="100" spans="1:32" ht="13.5" customHeight="1" x14ac:dyDescent="0.55000000000000004">
      <c r="A100" s="244"/>
      <c r="B100" s="241"/>
      <c r="C100" s="241"/>
      <c r="D100" s="241"/>
      <c r="E100" s="245"/>
      <c r="F100" s="246"/>
      <c r="H100" s="83"/>
      <c r="I100" s="84"/>
      <c r="J100" s="85"/>
      <c r="K100" s="84"/>
      <c r="L100" s="86">
        <f t="shared" si="19"/>
        <v>0</v>
      </c>
      <c r="M100" s="84"/>
      <c r="N100" s="84"/>
      <c r="O100" s="87">
        <f t="shared" si="18"/>
        <v>0</v>
      </c>
      <c r="P100" s="241"/>
      <c r="Q100" s="241"/>
      <c r="R100" s="242"/>
      <c r="S100" s="49"/>
      <c r="T100" s="83"/>
      <c r="U100" s="88"/>
      <c r="V100" s="88"/>
      <c r="W100" s="243"/>
      <c r="X100" s="243"/>
      <c r="Y100" s="243"/>
      <c r="Z100" s="243"/>
      <c r="AA100" s="241"/>
      <c r="AB100" s="241"/>
      <c r="AC100" s="241"/>
      <c r="AD100" s="241"/>
      <c r="AE100" s="241"/>
      <c r="AF100" s="241"/>
    </row>
    <row r="101" spans="1:32" ht="13.5" customHeight="1" x14ac:dyDescent="0.55000000000000004">
      <c r="A101" s="244"/>
      <c r="B101" s="241"/>
      <c r="C101" s="241"/>
      <c r="D101" s="241"/>
      <c r="E101" s="245"/>
      <c r="F101" s="246"/>
      <c r="H101" s="83"/>
      <c r="I101" s="84"/>
      <c r="J101" s="85"/>
      <c r="K101" s="84"/>
      <c r="L101" s="86">
        <f t="shared" si="19"/>
        <v>0</v>
      </c>
      <c r="M101" s="84"/>
      <c r="N101" s="84"/>
      <c r="O101" s="87">
        <f t="shared" si="18"/>
        <v>0</v>
      </c>
      <c r="P101" s="241"/>
      <c r="Q101" s="241"/>
      <c r="R101" s="242"/>
      <c r="S101" s="49"/>
      <c r="T101" s="83"/>
      <c r="U101" s="88"/>
      <c r="V101" s="88"/>
      <c r="W101" s="243"/>
      <c r="X101" s="243"/>
      <c r="Y101" s="243"/>
      <c r="Z101" s="243"/>
      <c r="AA101" s="241"/>
      <c r="AB101" s="241"/>
      <c r="AC101" s="241"/>
      <c r="AD101" s="241"/>
      <c r="AE101" s="241"/>
      <c r="AF101" s="241"/>
    </row>
    <row r="102" spans="1:32" ht="13.5" customHeight="1" x14ac:dyDescent="0.55000000000000004">
      <c r="A102" s="244"/>
      <c r="B102" s="241"/>
      <c r="C102" s="241"/>
      <c r="D102" s="241"/>
      <c r="E102" s="245"/>
      <c r="F102" s="246"/>
      <c r="H102" s="83"/>
      <c r="I102" s="84"/>
      <c r="J102" s="85"/>
      <c r="K102" s="84"/>
      <c r="L102" s="86">
        <f t="shared" si="19"/>
        <v>0</v>
      </c>
      <c r="M102" s="84"/>
      <c r="N102" s="84"/>
      <c r="O102" s="87">
        <f t="shared" si="18"/>
        <v>0</v>
      </c>
      <c r="P102" s="241"/>
      <c r="Q102" s="241"/>
      <c r="R102" s="242"/>
      <c r="S102" s="49"/>
      <c r="T102" s="83"/>
      <c r="U102" s="88"/>
      <c r="V102" s="88"/>
      <c r="W102" s="243"/>
      <c r="X102" s="243"/>
      <c r="Y102" s="243"/>
      <c r="Z102" s="243"/>
      <c r="AA102" s="241"/>
      <c r="AB102" s="241"/>
      <c r="AC102" s="241"/>
      <c r="AD102" s="241"/>
      <c r="AE102" s="241"/>
      <c r="AF102" s="241"/>
    </row>
    <row r="103" spans="1:32" ht="13.5" customHeight="1" x14ac:dyDescent="0.55000000000000004">
      <c r="A103" s="244"/>
      <c r="B103" s="241"/>
      <c r="C103" s="241"/>
      <c r="D103" s="241"/>
      <c r="E103" s="245"/>
      <c r="F103" s="246"/>
      <c r="H103" s="83"/>
      <c r="I103" s="84"/>
      <c r="J103" s="85"/>
      <c r="K103" s="84"/>
      <c r="L103" s="86">
        <f t="shared" si="19"/>
        <v>0</v>
      </c>
      <c r="M103" s="84"/>
      <c r="N103" s="84"/>
      <c r="O103" s="87">
        <f t="shared" si="18"/>
        <v>0</v>
      </c>
      <c r="P103" s="241"/>
      <c r="Q103" s="241"/>
      <c r="R103" s="242"/>
      <c r="S103" s="49"/>
      <c r="T103" s="83"/>
      <c r="U103" s="88"/>
      <c r="V103" s="88"/>
      <c r="W103" s="243"/>
      <c r="X103" s="243"/>
      <c r="Y103" s="243"/>
      <c r="Z103" s="243"/>
      <c r="AA103" s="241"/>
      <c r="AB103" s="241"/>
      <c r="AC103" s="241"/>
      <c r="AD103" s="241"/>
      <c r="AE103" s="241"/>
      <c r="AF103" s="241"/>
    </row>
    <row r="104" spans="1:32" ht="13.5" customHeight="1" x14ac:dyDescent="0.55000000000000004">
      <c r="A104" s="244"/>
      <c r="B104" s="241"/>
      <c r="C104" s="241"/>
      <c r="D104" s="241"/>
      <c r="E104" s="245"/>
      <c r="F104" s="246"/>
      <c r="G104" s="89"/>
      <c r="H104" s="90"/>
      <c r="I104" s="91"/>
      <c r="J104" s="92"/>
      <c r="K104" s="91"/>
      <c r="L104" s="93">
        <f>SUM(L96:L103)</f>
        <v>0</v>
      </c>
      <c r="M104" s="91"/>
      <c r="N104" s="91"/>
      <c r="O104" s="93">
        <f>SUM(O96:O103)</f>
        <v>0</v>
      </c>
      <c r="P104" s="241"/>
      <c r="Q104" s="241"/>
      <c r="R104" s="242"/>
      <c r="S104" s="89"/>
      <c r="T104" s="90"/>
      <c r="U104" s="94"/>
      <c r="V104" s="94"/>
      <c r="W104" s="243"/>
      <c r="X104" s="243"/>
      <c r="Y104" s="243"/>
      <c r="Z104" s="243"/>
      <c r="AA104" s="241"/>
      <c r="AB104" s="241"/>
      <c r="AC104" s="241"/>
      <c r="AD104" s="241"/>
      <c r="AE104" s="241"/>
      <c r="AF104" s="241"/>
    </row>
    <row r="105" spans="1:32" ht="13.5" customHeight="1" x14ac:dyDescent="0.55000000000000004">
      <c r="A105" s="244"/>
      <c r="B105" s="241">
        <v>10</v>
      </c>
      <c r="C105" s="241"/>
      <c r="D105" s="241"/>
      <c r="E105" s="245"/>
      <c r="F105" s="246"/>
      <c r="H105" s="83"/>
      <c r="I105" s="84"/>
      <c r="J105" s="85"/>
      <c r="K105" s="84"/>
      <c r="L105" s="86">
        <f t="shared" ref="L105:L112" si="20">I105*J105</f>
        <v>0</v>
      </c>
      <c r="M105" s="84"/>
      <c r="N105" s="84"/>
      <c r="O105" s="87">
        <f t="shared" ref="O105:O112" si="21">M105*N105</f>
        <v>0</v>
      </c>
      <c r="P105" s="240">
        <f>O113</f>
        <v>0</v>
      </c>
      <c r="Q105" s="241"/>
      <c r="R105" s="242"/>
      <c r="S105" s="49"/>
      <c r="T105" s="83"/>
      <c r="U105" s="88"/>
      <c r="V105" s="88"/>
      <c r="W105" s="243"/>
      <c r="X105" s="243"/>
      <c r="Y105" s="243"/>
      <c r="Z105" s="243"/>
      <c r="AA105" s="241"/>
      <c r="AB105" s="241"/>
      <c r="AC105" s="241"/>
      <c r="AD105" s="241"/>
      <c r="AE105" s="241"/>
      <c r="AF105" s="241"/>
    </row>
    <row r="106" spans="1:32" ht="13.5" customHeight="1" x14ac:dyDescent="0.55000000000000004">
      <c r="A106" s="244"/>
      <c r="B106" s="241"/>
      <c r="C106" s="241"/>
      <c r="D106" s="241"/>
      <c r="E106" s="245"/>
      <c r="F106" s="246"/>
      <c r="H106" s="83"/>
      <c r="I106" s="84"/>
      <c r="J106" s="85"/>
      <c r="K106" s="84"/>
      <c r="L106" s="86">
        <f t="shared" si="20"/>
        <v>0</v>
      </c>
      <c r="M106" s="84"/>
      <c r="N106" s="84"/>
      <c r="O106" s="87">
        <f t="shared" si="21"/>
        <v>0</v>
      </c>
      <c r="P106" s="241"/>
      <c r="Q106" s="241"/>
      <c r="R106" s="242"/>
      <c r="S106" s="49"/>
      <c r="T106" s="83"/>
      <c r="U106" s="88"/>
      <c r="V106" s="88"/>
      <c r="W106" s="243"/>
      <c r="X106" s="243"/>
      <c r="Y106" s="243"/>
      <c r="Z106" s="243"/>
      <c r="AA106" s="241"/>
      <c r="AB106" s="241"/>
      <c r="AC106" s="241"/>
      <c r="AD106" s="241"/>
      <c r="AE106" s="241"/>
      <c r="AF106" s="241"/>
    </row>
    <row r="107" spans="1:32" ht="13.5" customHeight="1" x14ac:dyDescent="0.55000000000000004">
      <c r="A107" s="244"/>
      <c r="B107" s="241"/>
      <c r="C107" s="241"/>
      <c r="D107" s="241"/>
      <c r="E107" s="245"/>
      <c r="F107" s="246"/>
      <c r="H107" s="83"/>
      <c r="I107" s="84"/>
      <c r="J107" s="85"/>
      <c r="K107" s="84"/>
      <c r="L107" s="86">
        <f t="shared" si="20"/>
        <v>0</v>
      </c>
      <c r="M107" s="84"/>
      <c r="N107" s="84"/>
      <c r="O107" s="87">
        <f t="shared" si="21"/>
        <v>0</v>
      </c>
      <c r="P107" s="241"/>
      <c r="Q107" s="241"/>
      <c r="R107" s="242"/>
      <c r="S107" s="49"/>
      <c r="T107" s="83"/>
      <c r="U107" s="88"/>
      <c r="V107" s="88"/>
      <c r="W107" s="243"/>
      <c r="X107" s="243"/>
      <c r="Y107" s="243"/>
      <c r="Z107" s="243"/>
      <c r="AA107" s="241"/>
      <c r="AB107" s="241"/>
      <c r="AC107" s="241"/>
      <c r="AD107" s="241"/>
      <c r="AE107" s="241"/>
      <c r="AF107" s="241"/>
    </row>
    <row r="108" spans="1:32" ht="13.5" customHeight="1" x14ac:dyDescent="0.55000000000000004">
      <c r="A108" s="244"/>
      <c r="B108" s="241"/>
      <c r="C108" s="241"/>
      <c r="D108" s="241"/>
      <c r="E108" s="245"/>
      <c r="F108" s="246"/>
      <c r="H108" s="83"/>
      <c r="I108" s="84"/>
      <c r="J108" s="85"/>
      <c r="K108" s="84"/>
      <c r="L108" s="86">
        <f t="shared" si="20"/>
        <v>0</v>
      </c>
      <c r="M108" s="84"/>
      <c r="N108" s="84"/>
      <c r="O108" s="87">
        <f t="shared" si="21"/>
        <v>0</v>
      </c>
      <c r="P108" s="241"/>
      <c r="Q108" s="241"/>
      <c r="R108" s="242"/>
      <c r="S108" s="49"/>
      <c r="T108" s="83"/>
      <c r="U108" s="88"/>
      <c r="V108" s="88"/>
      <c r="W108" s="243"/>
      <c r="X108" s="243"/>
      <c r="Y108" s="243"/>
      <c r="Z108" s="243"/>
      <c r="AA108" s="241"/>
      <c r="AB108" s="241"/>
      <c r="AC108" s="241"/>
      <c r="AD108" s="241"/>
      <c r="AE108" s="241"/>
      <c r="AF108" s="241"/>
    </row>
    <row r="109" spans="1:32" ht="13.5" customHeight="1" x14ac:dyDescent="0.55000000000000004">
      <c r="A109" s="244"/>
      <c r="B109" s="241"/>
      <c r="C109" s="241"/>
      <c r="D109" s="241"/>
      <c r="E109" s="245"/>
      <c r="F109" s="246"/>
      <c r="H109" s="83"/>
      <c r="I109" s="84"/>
      <c r="J109" s="85"/>
      <c r="K109" s="84"/>
      <c r="L109" s="86">
        <f t="shared" si="20"/>
        <v>0</v>
      </c>
      <c r="M109" s="84"/>
      <c r="N109" s="84"/>
      <c r="O109" s="87">
        <f t="shared" si="21"/>
        <v>0</v>
      </c>
      <c r="P109" s="241"/>
      <c r="Q109" s="241"/>
      <c r="R109" s="242"/>
      <c r="S109" s="49"/>
      <c r="T109" s="83"/>
      <c r="U109" s="88"/>
      <c r="V109" s="88"/>
      <c r="W109" s="243"/>
      <c r="X109" s="243"/>
      <c r="Y109" s="243"/>
      <c r="Z109" s="243"/>
      <c r="AA109" s="241"/>
      <c r="AB109" s="241"/>
      <c r="AC109" s="241"/>
      <c r="AD109" s="241"/>
      <c r="AE109" s="241"/>
      <c r="AF109" s="241"/>
    </row>
    <row r="110" spans="1:32" ht="13.5" customHeight="1" x14ac:dyDescent="0.55000000000000004">
      <c r="A110" s="244"/>
      <c r="B110" s="241"/>
      <c r="C110" s="241"/>
      <c r="D110" s="241"/>
      <c r="E110" s="245"/>
      <c r="F110" s="246"/>
      <c r="H110" s="83"/>
      <c r="I110" s="84"/>
      <c r="J110" s="85"/>
      <c r="K110" s="84"/>
      <c r="L110" s="86">
        <f t="shared" si="20"/>
        <v>0</v>
      </c>
      <c r="M110" s="84"/>
      <c r="N110" s="84"/>
      <c r="O110" s="87">
        <f t="shared" si="21"/>
        <v>0</v>
      </c>
      <c r="P110" s="241"/>
      <c r="Q110" s="241"/>
      <c r="R110" s="242"/>
      <c r="S110" s="49"/>
      <c r="T110" s="83"/>
      <c r="U110" s="88"/>
      <c r="V110" s="88"/>
      <c r="W110" s="243"/>
      <c r="X110" s="243"/>
      <c r="Y110" s="243"/>
      <c r="Z110" s="243"/>
      <c r="AA110" s="241"/>
      <c r="AB110" s="241"/>
      <c r="AC110" s="241"/>
      <c r="AD110" s="241"/>
      <c r="AE110" s="241"/>
      <c r="AF110" s="241"/>
    </row>
    <row r="111" spans="1:32" ht="13.5" customHeight="1" x14ac:dyDescent="0.55000000000000004">
      <c r="A111" s="244"/>
      <c r="B111" s="241"/>
      <c r="C111" s="241"/>
      <c r="D111" s="241"/>
      <c r="E111" s="245"/>
      <c r="F111" s="246"/>
      <c r="H111" s="83"/>
      <c r="I111" s="84"/>
      <c r="J111" s="85"/>
      <c r="K111" s="84"/>
      <c r="L111" s="86">
        <f t="shared" si="20"/>
        <v>0</v>
      </c>
      <c r="M111" s="84"/>
      <c r="N111" s="84"/>
      <c r="O111" s="87">
        <f t="shared" si="21"/>
        <v>0</v>
      </c>
      <c r="P111" s="241"/>
      <c r="Q111" s="241"/>
      <c r="R111" s="242"/>
      <c r="S111" s="49"/>
      <c r="T111" s="83"/>
      <c r="U111" s="88"/>
      <c r="V111" s="88"/>
      <c r="W111" s="243"/>
      <c r="X111" s="243"/>
      <c r="Y111" s="243"/>
      <c r="Z111" s="243"/>
      <c r="AA111" s="241"/>
      <c r="AB111" s="241"/>
      <c r="AC111" s="241"/>
      <c r="AD111" s="241"/>
      <c r="AE111" s="241"/>
      <c r="AF111" s="241"/>
    </row>
    <row r="112" spans="1:32" ht="13.5" customHeight="1" x14ac:dyDescent="0.55000000000000004">
      <c r="A112" s="244"/>
      <c r="B112" s="241"/>
      <c r="C112" s="241"/>
      <c r="D112" s="241"/>
      <c r="E112" s="245"/>
      <c r="F112" s="246"/>
      <c r="H112" s="83"/>
      <c r="I112" s="84"/>
      <c r="J112" s="85"/>
      <c r="K112" s="84"/>
      <c r="L112" s="86">
        <f t="shared" si="20"/>
        <v>0</v>
      </c>
      <c r="M112" s="84"/>
      <c r="N112" s="84"/>
      <c r="O112" s="87">
        <f t="shared" si="21"/>
        <v>0</v>
      </c>
      <c r="P112" s="241"/>
      <c r="Q112" s="241"/>
      <c r="R112" s="242"/>
      <c r="S112" s="49"/>
      <c r="T112" s="83"/>
      <c r="U112" s="88"/>
      <c r="V112" s="88"/>
      <c r="W112" s="243"/>
      <c r="X112" s="243"/>
      <c r="Y112" s="243"/>
      <c r="Z112" s="243"/>
      <c r="AA112" s="241"/>
      <c r="AB112" s="241"/>
      <c r="AC112" s="241"/>
      <c r="AD112" s="241"/>
      <c r="AE112" s="241"/>
      <c r="AF112" s="241"/>
    </row>
    <row r="113" spans="1:32" ht="13.5" customHeight="1" x14ac:dyDescent="0.55000000000000004">
      <c r="A113" s="244"/>
      <c r="B113" s="241"/>
      <c r="C113" s="241"/>
      <c r="D113" s="241"/>
      <c r="E113" s="245"/>
      <c r="F113" s="246"/>
      <c r="G113" s="89"/>
      <c r="H113" s="90"/>
      <c r="I113" s="91"/>
      <c r="J113" s="92"/>
      <c r="K113" s="91"/>
      <c r="L113" s="93">
        <f>SUM(L105:L112)</f>
        <v>0</v>
      </c>
      <c r="M113" s="91"/>
      <c r="N113" s="91"/>
      <c r="O113" s="93">
        <f>SUM(O105:O112)</f>
        <v>0</v>
      </c>
      <c r="P113" s="241"/>
      <c r="Q113" s="241"/>
      <c r="R113" s="242"/>
      <c r="S113" s="89"/>
      <c r="T113" s="90"/>
      <c r="U113" s="94"/>
      <c r="V113" s="94"/>
      <c r="W113" s="243"/>
      <c r="X113" s="243"/>
      <c r="Y113" s="243"/>
      <c r="Z113" s="243"/>
      <c r="AA113" s="241"/>
      <c r="AB113" s="241"/>
      <c r="AC113" s="241"/>
      <c r="AD113" s="241"/>
      <c r="AE113" s="241"/>
      <c r="AF113" s="241"/>
    </row>
    <row r="114" spans="1:32" ht="13.5" customHeight="1" x14ac:dyDescent="0.55000000000000004">
      <c r="A114" s="244"/>
      <c r="B114" s="241">
        <v>11</v>
      </c>
      <c r="C114" s="241"/>
      <c r="D114" s="241"/>
      <c r="E114" s="245"/>
      <c r="F114" s="246"/>
      <c r="H114" s="83"/>
      <c r="I114" s="84"/>
      <c r="J114" s="85"/>
      <c r="K114" s="84"/>
      <c r="L114" s="86">
        <f t="shared" ref="L114:L121" si="22">I114*J114</f>
        <v>0</v>
      </c>
      <c r="M114" s="84"/>
      <c r="N114" s="84"/>
      <c r="O114" s="87">
        <f t="shared" ref="O114:O121" si="23">M114*N114</f>
        <v>0</v>
      </c>
      <c r="P114" s="240">
        <f>O122</f>
        <v>0</v>
      </c>
      <c r="Q114" s="241"/>
      <c r="R114" s="242"/>
      <c r="S114" s="49"/>
      <c r="T114" s="83"/>
      <c r="U114" s="88"/>
      <c r="V114" s="88"/>
      <c r="W114" s="243"/>
      <c r="X114" s="243"/>
      <c r="Y114" s="243"/>
      <c r="Z114" s="243"/>
      <c r="AA114" s="241"/>
      <c r="AB114" s="241"/>
      <c r="AC114" s="241"/>
      <c r="AD114" s="241"/>
      <c r="AE114" s="241"/>
      <c r="AF114" s="241"/>
    </row>
    <row r="115" spans="1:32" ht="13.5" customHeight="1" x14ac:dyDescent="0.55000000000000004">
      <c r="A115" s="244"/>
      <c r="B115" s="241"/>
      <c r="C115" s="241"/>
      <c r="D115" s="241"/>
      <c r="E115" s="245"/>
      <c r="F115" s="246"/>
      <c r="H115" s="83"/>
      <c r="I115" s="84"/>
      <c r="J115" s="85"/>
      <c r="K115" s="84"/>
      <c r="L115" s="86">
        <f t="shared" si="22"/>
        <v>0</v>
      </c>
      <c r="M115" s="84"/>
      <c r="N115" s="84"/>
      <c r="O115" s="87">
        <f t="shared" si="23"/>
        <v>0</v>
      </c>
      <c r="P115" s="241"/>
      <c r="Q115" s="241"/>
      <c r="R115" s="242"/>
      <c r="S115" s="49"/>
      <c r="T115" s="83"/>
      <c r="U115" s="88"/>
      <c r="V115" s="88"/>
      <c r="W115" s="243"/>
      <c r="X115" s="243"/>
      <c r="Y115" s="243"/>
      <c r="Z115" s="243"/>
      <c r="AA115" s="241"/>
      <c r="AB115" s="241"/>
      <c r="AC115" s="241"/>
      <c r="AD115" s="241"/>
      <c r="AE115" s="241"/>
      <c r="AF115" s="241"/>
    </row>
    <row r="116" spans="1:32" ht="13.5" customHeight="1" x14ac:dyDescent="0.55000000000000004">
      <c r="A116" s="244"/>
      <c r="B116" s="241"/>
      <c r="C116" s="241"/>
      <c r="D116" s="241"/>
      <c r="E116" s="245"/>
      <c r="F116" s="246"/>
      <c r="H116" s="83"/>
      <c r="I116" s="84"/>
      <c r="J116" s="85"/>
      <c r="K116" s="84"/>
      <c r="L116" s="86">
        <f t="shared" si="22"/>
        <v>0</v>
      </c>
      <c r="M116" s="84"/>
      <c r="N116" s="84"/>
      <c r="O116" s="87">
        <f t="shared" si="23"/>
        <v>0</v>
      </c>
      <c r="P116" s="241"/>
      <c r="Q116" s="241"/>
      <c r="R116" s="242"/>
      <c r="S116" s="49"/>
      <c r="T116" s="83"/>
      <c r="U116" s="88"/>
      <c r="V116" s="88"/>
      <c r="W116" s="243"/>
      <c r="X116" s="243"/>
      <c r="Y116" s="243"/>
      <c r="Z116" s="243"/>
      <c r="AA116" s="241"/>
      <c r="AB116" s="241"/>
      <c r="AC116" s="241"/>
      <c r="AD116" s="241"/>
      <c r="AE116" s="241"/>
      <c r="AF116" s="241"/>
    </row>
    <row r="117" spans="1:32" ht="13.5" customHeight="1" x14ac:dyDescent="0.55000000000000004">
      <c r="A117" s="244"/>
      <c r="B117" s="241"/>
      <c r="C117" s="241"/>
      <c r="D117" s="241"/>
      <c r="E117" s="245"/>
      <c r="F117" s="246"/>
      <c r="H117" s="83"/>
      <c r="I117" s="84"/>
      <c r="J117" s="85"/>
      <c r="K117" s="84"/>
      <c r="L117" s="86">
        <f t="shared" si="22"/>
        <v>0</v>
      </c>
      <c r="M117" s="84"/>
      <c r="N117" s="84"/>
      <c r="O117" s="87">
        <f t="shared" si="23"/>
        <v>0</v>
      </c>
      <c r="P117" s="241"/>
      <c r="Q117" s="241"/>
      <c r="R117" s="242"/>
      <c r="S117" s="49"/>
      <c r="T117" s="83"/>
      <c r="U117" s="88"/>
      <c r="V117" s="88"/>
      <c r="W117" s="243"/>
      <c r="X117" s="243"/>
      <c r="Y117" s="243"/>
      <c r="Z117" s="243"/>
      <c r="AA117" s="241"/>
      <c r="AB117" s="241"/>
      <c r="AC117" s="241"/>
      <c r="AD117" s="241"/>
      <c r="AE117" s="241"/>
      <c r="AF117" s="241"/>
    </row>
    <row r="118" spans="1:32" ht="13.5" customHeight="1" x14ac:dyDescent="0.55000000000000004">
      <c r="A118" s="244"/>
      <c r="B118" s="241"/>
      <c r="C118" s="241"/>
      <c r="D118" s="241"/>
      <c r="E118" s="245"/>
      <c r="F118" s="246"/>
      <c r="H118" s="83"/>
      <c r="I118" s="84"/>
      <c r="J118" s="85"/>
      <c r="K118" s="84"/>
      <c r="L118" s="86">
        <f t="shared" si="22"/>
        <v>0</v>
      </c>
      <c r="M118" s="84"/>
      <c r="N118" s="84"/>
      <c r="O118" s="87">
        <f t="shared" si="23"/>
        <v>0</v>
      </c>
      <c r="P118" s="241"/>
      <c r="Q118" s="241"/>
      <c r="R118" s="242"/>
      <c r="S118" s="49"/>
      <c r="T118" s="83"/>
      <c r="U118" s="88"/>
      <c r="V118" s="88"/>
      <c r="W118" s="243"/>
      <c r="X118" s="243"/>
      <c r="Y118" s="243"/>
      <c r="Z118" s="243"/>
      <c r="AA118" s="241"/>
      <c r="AB118" s="241"/>
      <c r="AC118" s="241"/>
      <c r="AD118" s="241"/>
      <c r="AE118" s="241"/>
      <c r="AF118" s="241"/>
    </row>
    <row r="119" spans="1:32" ht="13.5" customHeight="1" x14ac:dyDescent="0.55000000000000004">
      <c r="A119" s="244"/>
      <c r="B119" s="241"/>
      <c r="C119" s="241"/>
      <c r="D119" s="241"/>
      <c r="E119" s="245"/>
      <c r="F119" s="246"/>
      <c r="H119" s="83"/>
      <c r="I119" s="84"/>
      <c r="J119" s="85"/>
      <c r="K119" s="84"/>
      <c r="L119" s="86">
        <f t="shared" si="22"/>
        <v>0</v>
      </c>
      <c r="M119" s="84"/>
      <c r="N119" s="84"/>
      <c r="O119" s="87">
        <f t="shared" si="23"/>
        <v>0</v>
      </c>
      <c r="P119" s="241"/>
      <c r="Q119" s="241"/>
      <c r="R119" s="242"/>
      <c r="S119" s="49"/>
      <c r="T119" s="83"/>
      <c r="U119" s="88"/>
      <c r="V119" s="88"/>
      <c r="W119" s="243"/>
      <c r="X119" s="243"/>
      <c r="Y119" s="243"/>
      <c r="Z119" s="243"/>
      <c r="AA119" s="241"/>
      <c r="AB119" s="241"/>
      <c r="AC119" s="241"/>
      <c r="AD119" s="241"/>
      <c r="AE119" s="241"/>
      <c r="AF119" s="241"/>
    </row>
    <row r="120" spans="1:32" ht="13.5" customHeight="1" x14ac:dyDescent="0.55000000000000004">
      <c r="A120" s="244"/>
      <c r="B120" s="241"/>
      <c r="C120" s="241"/>
      <c r="D120" s="241"/>
      <c r="E120" s="245"/>
      <c r="F120" s="246"/>
      <c r="H120" s="83"/>
      <c r="I120" s="84"/>
      <c r="J120" s="85"/>
      <c r="K120" s="84"/>
      <c r="L120" s="86">
        <f t="shared" si="22"/>
        <v>0</v>
      </c>
      <c r="M120" s="84"/>
      <c r="N120" s="84"/>
      <c r="O120" s="87">
        <f t="shared" si="23"/>
        <v>0</v>
      </c>
      <c r="P120" s="241"/>
      <c r="Q120" s="241"/>
      <c r="R120" s="242"/>
      <c r="S120" s="49"/>
      <c r="T120" s="83"/>
      <c r="U120" s="88"/>
      <c r="V120" s="88"/>
      <c r="W120" s="243"/>
      <c r="X120" s="243"/>
      <c r="Y120" s="243"/>
      <c r="Z120" s="243"/>
      <c r="AA120" s="241"/>
      <c r="AB120" s="241"/>
      <c r="AC120" s="241"/>
      <c r="AD120" s="241"/>
      <c r="AE120" s="241"/>
      <c r="AF120" s="241"/>
    </row>
    <row r="121" spans="1:32" ht="13.5" customHeight="1" x14ac:dyDescent="0.55000000000000004">
      <c r="A121" s="244"/>
      <c r="B121" s="241"/>
      <c r="C121" s="241"/>
      <c r="D121" s="241"/>
      <c r="E121" s="245"/>
      <c r="F121" s="246"/>
      <c r="H121" s="83"/>
      <c r="I121" s="84"/>
      <c r="J121" s="85"/>
      <c r="K121" s="84"/>
      <c r="L121" s="86">
        <f t="shared" si="22"/>
        <v>0</v>
      </c>
      <c r="M121" s="84"/>
      <c r="N121" s="84"/>
      <c r="O121" s="87">
        <f t="shared" si="23"/>
        <v>0</v>
      </c>
      <c r="P121" s="241"/>
      <c r="Q121" s="241"/>
      <c r="R121" s="242"/>
      <c r="S121" s="49"/>
      <c r="T121" s="83"/>
      <c r="U121" s="88"/>
      <c r="V121" s="88"/>
      <c r="W121" s="243"/>
      <c r="X121" s="243"/>
      <c r="Y121" s="243"/>
      <c r="Z121" s="243"/>
      <c r="AA121" s="241"/>
      <c r="AB121" s="241"/>
      <c r="AC121" s="241"/>
      <c r="AD121" s="241"/>
      <c r="AE121" s="241"/>
      <c r="AF121" s="241"/>
    </row>
    <row r="122" spans="1:32" ht="13.5" customHeight="1" x14ac:dyDescent="0.55000000000000004">
      <c r="A122" s="244"/>
      <c r="B122" s="241"/>
      <c r="C122" s="241"/>
      <c r="D122" s="241"/>
      <c r="E122" s="245"/>
      <c r="F122" s="246"/>
      <c r="G122" s="89"/>
      <c r="H122" s="90"/>
      <c r="I122" s="91"/>
      <c r="J122" s="92"/>
      <c r="K122" s="91"/>
      <c r="L122" s="93">
        <f>SUM(L114:L121)</f>
        <v>0</v>
      </c>
      <c r="M122" s="91"/>
      <c r="N122" s="91"/>
      <c r="O122" s="93">
        <f>SUM(O114:O121)</f>
        <v>0</v>
      </c>
      <c r="P122" s="241"/>
      <c r="Q122" s="241"/>
      <c r="R122" s="242"/>
      <c r="S122" s="89"/>
      <c r="T122" s="90"/>
      <c r="U122" s="94"/>
      <c r="V122" s="94"/>
      <c r="W122" s="243"/>
      <c r="X122" s="243"/>
      <c r="Y122" s="243"/>
      <c r="Z122" s="243"/>
      <c r="AA122" s="241"/>
      <c r="AB122" s="241"/>
      <c r="AC122" s="241"/>
      <c r="AD122" s="241"/>
      <c r="AE122" s="241"/>
      <c r="AF122" s="241"/>
    </row>
    <row r="123" spans="1:32" ht="13.5" customHeight="1" x14ac:dyDescent="0.55000000000000004">
      <c r="A123" s="244"/>
      <c r="B123" s="241">
        <v>12</v>
      </c>
      <c r="C123" s="241"/>
      <c r="D123" s="241"/>
      <c r="E123" s="245"/>
      <c r="F123" s="246"/>
      <c r="H123" s="83"/>
      <c r="I123" s="84"/>
      <c r="J123" s="85"/>
      <c r="K123" s="84"/>
      <c r="L123" s="86">
        <f t="shared" ref="L123:L130" si="24">I123*J123</f>
        <v>0</v>
      </c>
      <c r="M123" s="84"/>
      <c r="N123" s="84"/>
      <c r="O123" s="87">
        <f t="shared" ref="O123:O130" si="25">M123*N123</f>
        <v>0</v>
      </c>
      <c r="P123" s="240">
        <f>O131</f>
        <v>0</v>
      </c>
      <c r="Q123" s="241"/>
      <c r="R123" s="242"/>
      <c r="S123" s="49"/>
      <c r="T123" s="83"/>
      <c r="U123" s="88"/>
      <c r="V123" s="88"/>
      <c r="W123" s="243"/>
      <c r="X123" s="243"/>
      <c r="Y123" s="243"/>
      <c r="Z123" s="243"/>
      <c r="AA123" s="241"/>
      <c r="AB123" s="241"/>
      <c r="AC123" s="241"/>
      <c r="AD123" s="241"/>
      <c r="AE123" s="241"/>
      <c r="AF123" s="241"/>
    </row>
    <row r="124" spans="1:32" ht="13.5" customHeight="1" x14ac:dyDescent="0.55000000000000004">
      <c r="A124" s="244"/>
      <c r="B124" s="241"/>
      <c r="C124" s="241"/>
      <c r="D124" s="241"/>
      <c r="E124" s="245"/>
      <c r="F124" s="246"/>
      <c r="H124" s="83"/>
      <c r="I124" s="84"/>
      <c r="J124" s="85"/>
      <c r="K124" s="84"/>
      <c r="L124" s="86">
        <f t="shared" si="24"/>
        <v>0</v>
      </c>
      <c r="M124" s="84"/>
      <c r="N124" s="84"/>
      <c r="O124" s="87">
        <f t="shared" si="25"/>
        <v>0</v>
      </c>
      <c r="P124" s="241"/>
      <c r="Q124" s="241"/>
      <c r="R124" s="242"/>
      <c r="S124" s="49"/>
      <c r="T124" s="83"/>
      <c r="U124" s="88"/>
      <c r="V124" s="88"/>
      <c r="W124" s="243"/>
      <c r="X124" s="243"/>
      <c r="Y124" s="243"/>
      <c r="Z124" s="243"/>
      <c r="AA124" s="241"/>
      <c r="AB124" s="241"/>
      <c r="AC124" s="241"/>
      <c r="AD124" s="241"/>
      <c r="AE124" s="241"/>
      <c r="AF124" s="241"/>
    </row>
    <row r="125" spans="1:32" ht="13.5" customHeight="1" x14ac:dyDescent="0.55000000000000004">
      <c r="A125" s="244"/>
      <c r="B125" s="241"/>
      <c r="C125" s="241"/>
      <c r="D125" s="241"/>
      <c r="E125" s="245"/>
      <c r="F125" s="246"/>
      <c r="H125" s="83"/>
      <c r="I125" s="84"/>
      <c r="J125" s="85"/>
      <c r="K125" s="84"/>
      <c r="L125" s="86">
        <f t="shared" si="24"/>
        <v>0</v>
      </c>
      <c r="M125" s="84"/>
      <c r="N125" s="84"/>
      <c r="O125" s="87">
        <f t="shared" si="25"/>
        <v>0</v>
      </c>
      <c r="P125" s="241"/>
      <c r="Q125" s="241"/>
      <c r="R125" s="242"/>
      <c r="S125" s="49"/>
      <c r="T125" s="83"/>
      <c r="U125" s="88"/>
      <c r="V125" s="88"/>
      <c r="W125" s="243"/>
      <c r="X125" s="243"/>
      <c r="Y125" s="243"/>
      <c r="Z125" s="243"/>
      <c r="AA125" s="241"/>
      <c r="AB125" s="241"/>
      <c r="AC125" s="241"/>
      <c r="AD125" s="241"/>
      <c r="AE125" s="241"/>
      <c r="AF125" s="241"/>
    </row>
    <row r="126" spans="1:32" ht="13.5" customHeight="1" x14ac:dyDescent="0.55000000000000004">
      <c r="A126" s="244"/>
      <c r="B126" s="241"/>
      <c r="C126" s="241"/>
      <c r="D126" s="241"/>
      <c r="E126" s="245"/>
      <c r="F126" s="246"/>
      <c r="H126" s="83"/>
      <c r="I126" s="84"/>
      <c r="J126" s="85"/>
      <c r="K126" s="84"/>
      <c r="L126" s="86">
        <f t="shared" si="24"/>
        <v>0</v>
      </c>
      <c r="M126" s="84"/>
      <c r="N126" s="84"/>
      <c r="O126" s="87">
        <f t="shared" si="25"/>
        <v>0</v>
      </c>
      <c r="P126" s="241"/>
      <c r="Q126" s="241"/>
      <c r="R126" s="242"/>
      <c r="S126" s="49"/>
      <c r="T126" s="83"/>
      <c r="U126" s="88"/>
      <c r="V126" s="88"/>
      <c r="W126" s="243"/>
      <c r="X126" s="243"/>
      <c r="Y126" s="243"/>
      <c r="Z126" s="243"/>
      <c r="AA126" s="241"/>
      <c r="AB126" s="241"/>
      <c r="AC126" s="241"/>
      <c r="AD126" s="241"/>
      <c r="AE126" s="241"/>
      <c r="AF126" s="241"/>
    </row>
    <row r="127" spans="1:32" ht="13.5" customHeight="1" x14ac:dyDescent="0.55000000000000004">
      <c r="A127" s="244"/>
      <c r="B127" s="241"/>
      <c r="C127" s="241"/>
      <c r="D127" s="241"/>
      <c r="E127" s="245"/>
      <c r="F127" s="246"/>
      <c r="H127" s="83"/>
      <c r="I127" s="84"/>
      <c r="J127" s="85"/>
      <c r="K127" s="84"/>
      <c r="L127" s="86">
        <f t="shared" si="24"/>
        <v>0</v>
      </c>
      <c r="M127" s="84"/>
      <c r="N127" s="84"/>
      <c r="O127" s="87">
        <f t="shared" si="25"/>
        <v>0</v>
      </c>
      <c r="P127" s="241"/>
      <c r="Q127" s="241"/>
      <c r="R127" s="242"/>
      <c r="S127" s="49"/>
      <c r="T127" s="83"/>
      <c r="U127" s="88"/>
      <c r="V127" s="88"/>
      <c r="W127" s="243"/>
      <c r="X127" s="243"/>
      <c r="Y127" s="243"/>
      <c r="Z127" s="243"/>
      <c r="AA127" s="241"/>
      <c r="AB127" s="241"/>
      <c r="AC127" s="241"/>
      <c r="AD127" s="241"/>
      <c r="AE127" s="241"/>
      <c r="AF127" s="241"/>
    </row>
    <row r="128" spans="1:32" ht="13.5" customHeight="1" x14ac:dyDescent="0.55000000000000004">
      <c r="A128" s="244"/>
      <c r="B128" s="241"/>
      <c r="C128" s="241"/>
      <c r="D128" s="241"/>
      <c r="E128" s="245"/>
      <c r="F128" s="246"/>
      <c r="H128" s="83"/>
      <c r="I128" s="84"/>
      <c r="J128" s="85"/>
      <c r="K128" s="84"/>
      <c r="L128" s="86">
        <f t="shared" si="24"/>
        <v>0</v>
      </c>
      <c r="M128" s="84"/>
      <c r="N128" s="84"/>
      <c r="O128" s="87">
        <f t="shared" si="25"/>
        <v>0</v>
      </c>
      <c r="P128" s="241"/>
      <c r="Q128" s="241"/>
      <c r="R128" s="242"/>
      <c r="S128" s="49"/>
      <c r="T128" s="83"/>
      <c r="U128" s="88"/>
      <c r="V128" s="88"/>
      <c r="W128" s="243"/>
      <c r="X128" s="243"/>
      <c r="Y128" s="243"/>
      <c r="Z128" s="243"/>
      <c r="AA128" s="241"/>
      <c r="AB128" s="241"/>
      <c r="AC128" s="241"/>
      <c r="AD128" s="241"/>
      <c r="AE128" s="241"/>
      <c r="AF128" s="241"/>
    </row>
    <row r="129" spans="1:32" ht="13.5" customHeight="1" x14ac:dyDescent="0.55000000000000004">
      <c r="A129" s="244"/>
      <c r="B129" s="241"/>
      <c r="C129" s="241"/>
      <c r="D129" s="241"/>
      <c r="E129" s="245"/>
      <c r="F129" s="246"/>
      <c r="H129" s="83"/>
      <c r="I129" s="84"/>
      <c r="J129" s="85"/>
      <c r="K129" s="84"/>
      <c r="L129" s="86">
        <f t="shared" si="24"/>
        <v>0</v>
      </c>
      <c r="M129" s="84"/>
      <c r="N129" s="84"/>
      <c r="O129" s="87">
        <f t="shared" si="25"/>
        <v>0</v>
      </c>
      <c r="P129" s="241"/>
      <c r="Q129" s="241"/>
      <c r="R129" s="242"/>
      <c r="S129" s="49"/>
      <c r="T129" s="83"/>
      <c r="U129" s="88"/>
      <c r="V129" s="88"/>
      <c r="W129" s="243"/>
      <c r="X129" s="243"/>
      <c r="Y129" s="243"/>
      <c r="Z129" s="243"/>
      <c r="AA129" s="241"/>
      <c r="AB129" s="241"/>
      <c r="AC129" s="241"/>
      <c r="AD129" s="241"/>
      <c r="AE129" s="241"/>
      <c r="AF129" s="241"/>
    </row>
    <row r="130" spans="1:32" ht="13.5" customHeight="1" x14ac:dyDescent="0.55000000000000004">
      <c r="A130" s="244"/>
      <c r="B130" s="241"/>
      <c r="C130" s="241"/>
      <c r="D130" s="241"/>
      <c r="E130" s="245"/>
      <c r="F130" s="246"/>
      <c r="H130" s="83"/>
      <c r="I130" s="84"/>
      <c r="J130" s="85"/>
      <c r="K130" s="84"/>
      <c r="L130" s="86">
        <f t="shared" si="24"/>
        <v>0</v>
      </c>
      <c r="M130" s="84"/>
      <c r="N130" s="84"/>
      <c r="O130" s="87">
        <f t="shared" si="25"/>
        <v>0</v>
      </c>
      <c r="P130" s="241"/>
      <c r="Q130" s="241"/>
      <c r="R130" s="242"/>
      <c r="S130" s="49"/>
      <c r="T130" s="83"/>
      <c r="U130" s="88"/>
      <c r="V130" s="88"/>
      <c r="W130" s="243"/>
      <c r="X130" s="243"/>
      <c r="Y130" s="243"/>
      <c r="Z130" s="243"/>
      <c r="AA130" s="241"/>
      <c r="AB130" s="241"/>
      <c r="AC130" s="241"/>
      <c r="AD130" s="241"/>
      <c r="AE130" s="241"/>
      <c r="AF130" s="241"/>
    </row>
    <row r="131" spans="1:32" ht="13.5" customHeight="1" x14ac:dyDescent="0.55000000000000004">
      <c r="A131" s="244"/>
      <c r="B131" s="241"/>
      <c r="C131" s="241"/>
      <c r="D131" s="241"/>
      <c r="E131" s="245"/>
      <c r="F131" s="246"/>
      <c r="G131" s="89"/>
      <c r="H131" s="90"/>
      <c r="I131" s="91"/>
      <c r="J131" s="92"/>
      <c r="K131" s="91"/>
      <c r="L131" s="93">
        <f>SUM(L123:L130)</f>
        <v>0</v>
      </c>
      <c r="M131" s="91"/>
      <c r="N131" s="91"/>
      <c r="O131" s="93">
        <f>SUM(O123:O130)</f>
        <v>0</v>
      </c>
      <c r="P131" s="241"/>
      <c r="Q131" s="241"/>
      <c r="R131" s="242"/>
      <c r="S131" s="89"/>
      <c r="T131" s="90"/>
      <c r="U131" s="94"/>
      <c r="V131" s="94"/>
      <c r="W131" s="243"/>
      <c r="X131" s="243"/>
      <c r="Y131" s="243"/>
      <c r="Z131" s="243"/>
      <c r="AA131" s="241"/>
      <c r="AB131" s="241"/>
      <c r="AC131" s="241"/>
      <c r="AD131" s="241"/>
      <c r="AE131" s="241"/>
      <c r="AF131" s="241"/>
    </row>
    <row r="132" spans="1:32" ht="13.5" customHeight="1" x14ac:dyDescent="0.55000000000000004">
      <c r="A132" s="244"/>
      <c r="B132" s="241">
        <v>13</v>
      </c>
      <c r="C132" s="241"/>
      <c r="D132" s="241"/>
      <c r="E132" s="245"/>
      <c r="F132" s="246"/>
      <c r="H132" s="83"/>
      <c r="I132" s="84"/>
      <c r="J132" s="85"/>
      <c r="K132" s="84"/>
      <c r="L132" s="86">
        <f t="shared" ref="L132:L139" si="26">I132*J132</f>
        <v>0</v>
      </c>
      <c r="M132" s="84"/>
      <c r="N132" s="84"/>
      <c r="O132" s="87">
        <f t="shared" ref="O132:O139" si="27">M132*N132</f>
        <v>0</v>
      </c>
      <c r="P132" s="240">
        <f>O140</f>
        <v>0</v>
      </c>
      <c r="Q132" s="241"/>
      <c r="R132" s="242"/>
      <c r="S132" s="49"/>
      <c r="T132" s="83"/>
      <c r="U132" s="88"/>
      <c r="V132" s="88"/>
      <c r="W132" s="243"/>
      <c r="X132" s="243"/>
      <c r="Y132" s="243"/>
      <c r="Z132" s="243"/>
      <c r="AA132" s="241"/>
      <c r="AB132" s="241"/>
      <c r="AC132" s="241"/>
      <c r="AD132" s="241"/>
      <c r="AE132" s="241"/>
      <c r="AF132" s="241"/>
    </row>
    <row r="133" spans="1:32" ht="13.5" customHeight="1" x14ac:dyDescent="0.55000000000000004">
      <c r="A133" s="244"/>
      <c r="B133" s="241"/>
      <c r="C133" s="241"/>
      <c r="D133" s="241"/>
      <c r="E133" s="245"/>
      <c r="F133" s="246"/>
      <c r="H133" s="83"/>
      <c r="I133" s="84"/>
      <c r="J133" s="85"/>
      <c r="K133" s="84"/>
      <c r="L133" s="86">
        <f t="shared" si="26"/>
        <v>0</v>
      </c>
      <c r="M133" s="84"/>
      <c r="N133" s="84"/>
      <c r="O133" s="87">
        <f t="shared" si="27"/>
        <v>0</v>
      </c>
      <c r="P133" s="241"/>
      <c r="Q133" s="241"/>
      <c r="R133" s="242"/>
      <c r="S133" s="49"/>
      <c r="T133" s="83"/>
      <c r="U133" s="88"/>
      <c r="V133" s="88"/>
      <c r="W133" s="243"/>
      <c r="X133" s="243"/>
      <c r="Y133" s="243"/>
      <c r="Z133" s="243"/>
      <c r="AA133" s="241"/>
      <c r="AB133" s="241"/>
      <c r="AC133" s="241"/>
      <c r="AD133" s="241"/>
      <c r="AE133" s="241"/>
      <c r="AF133" s="241"/>
    </row>
    <row r="134" spans="1:32" ht="13.5" customHeight="1" x14ac:dyDescent="0.55000000000000004">
      <c r="A134" s="244"/>
      <c r="B134" s="241"/>
      <c r="C134" s="241"/>
      <c r="D134" s="241"/>
      <c r="E134" s="245"/>
      <c r="F134" s="246"/>
      <c r="H134" s="83"/>
      <c r="I134" s="84"/>
      <c r="J134" s="85"/>
      <c r="K134" s="84"/>
      <c r="L134" s="86">
        <f t="shared" si="26"/>
        <v>0</v>
      </c>
      <c r="M134" s="84"/>
      <c r="N134" s="84"/>
      <c r="O134" s="87">
        <f t="shared" si="27"/>
        <v>0</v>
      </c>
      <c r="P134" s="241"/>
      <c r="Q134" s="241"/>
      <c r="R134" s="242"/>
      <c r="S134" s="49"/>
      <c r="T134" s="83"/>
      <c r="U134" s="88"/>
      <c r="V134" s="88"/>
      <c r="W134" s="243"/>
      <c r="X134" s="243"/>
      <c r="Y134" s="243"/>
      <c r="Z134" s="243"/>
      <c r="AA134" s="241"/>
      <c r="AB134" s="241"/>
      <c r="AC134" s="241"/>
      <c r="AD134" s="241"/>
      <c r="AE134" s="241"/>
      <c r="AF134" s="241"/>
    </row>
    <row r="135" spans="1:32" ht="13.5" customHeight="1" x14ac:dyDescent="0.55000000000000004">
      <c r="A135" s="244"/>
      <c r="B135" s="241"/>
      <c r="C135" s="241"/>
      <c r="D135" s="241"/>
      <c r="E135" s="245"/>
      <c r="F135" s="246"/>
      <c r="H135" s="83"/>
      <c r="I135" s="84"/>
      <c r="J135" s="85"/>
      <c r="K135" s="84"/>
      <c r="L135" s="86">
        <f t="shared" si="26"/>
        <v>0</v>
      </c>
      <c r="M135" s="84"/>
      <c r="N135" s="84"/>
      <c r="O135" s="87">
        <f t="shared" si="27"/>
        <v>0</v>
      </c>
      <c r="P135" s="241"/>
      <c r="Q135" s="241"/>
      <c r="R135" s="242"/>
      <c r="S135" s="49"/>
      <c r="T135" s="83"/>
      <c r="U135" s="88"/>
      <c r="V135" s="88"/>
      <c r="W135" s="243"/>
      <c r="X135" s="243"/>
      <c r="Y135" s="243"/>
      <c r="Z135" s="243"/>
      <c r="AA135" s="241"/>
      <c r="AB135" s="241"/>
      <c r="AC135" s="241"/>
      <c r="AD135" s="241"/>
      <c r="AE135" s="241"/>
      <c r="AF135" s="241"/>
    </row>
    <row r="136" spans="1:32" ht="13.5" customHeight="1" x14ac:dyDescent="0.55000000000000004">
      <c r="A136" s="244"/>
      <c r="B136" s="241"/>
      <c r="C136" s="241"/>
      <c r="D136" s="241"/>
      <c r="E136" s="245"/>
      <c r="F136" s="246"/>
      <c r="H136" s="83"/>
      <c r="I136" s="84"/>
      <c r="J136" s="85"/>
      <c r="K136" s="84"/>
      <c r="L136" s="86">
        <f t="shared" si="26"/>
        <v>0</v>
      </c>
      <c r="M136" s="84"/>
      <c r="N136" s="84"/>
      <c r="O136" s="87">
        <f t="shared" si="27"/>
        <v>0</v>
      </c>
      <c r="P136" s="241"/>
      <c r="Q136" s="241"/>
      <c r="R136" s="242"/>
      <c r="S136" s="49"/>
      <c r="T136" s="83"/>
      <c r="U136" s="88"/>
      <c r="V136" s="88"/>
      <c r="W136" s="243"/>
      <c r="X136" s="243"/>
      <c r="Y136" s="243"/>
      <c r="Z136" s="243"/>
      <c r="AA136" s="241"/>
      <c r="AB136" s="241"/>
      <c r="AC136" s="241"/>
      <c r="AD136" s="241"/>
      <c r="AE136" s="241"/>
      <c r="AF136" s="241"/>
    </row>
    <row r="137" spans="1:32" ht="13.5" customHeight="1" x14ac:dyDescent="0.55000000000000004">
      <c r="A137" s="244"/>
      <c r="B137" s="241"/>
      <c r="C137" s="241"/>
      <c r="D137" s="241"/>
      <c r="E137" s="245"/>
      <c r="F137" s="246"/>
      <c r="H137" s="83"/>
      <c r="I137" s="84"/>
      <c r="J137" s="85"/>
      <c r="K137" s="84"/>
      <c r="L137" s="86">
        <f t="shared" si="26"/>
        <v>0</v>
      </c>
      <c r="M137" s="84"/>
      <c r="N137" s="84"/>
      <c r="O137" s="87">
        <f t="shared" si="27"/>
        <v>0</v>
      </c>
      <c r="P137" s="241"/>
      <c r="Q137" s="241"/>
      <c r="R137" s="242"/>
      <c r="S137" s="49"/>
      <c r="T137" s="83"/>
      <c r="U137" s="88"/>
      <c r="V137" s="88"/>
      <c r="W137" s="243"/>
      <c r="X137" s="243"/>
      <c r="Y137" s="243"/>
      <c r="Z137" s="243"/>
      <c r="AA137" s="241"/>
      <c r="AB137" s="241"/>
      <c r="AC137" s="241"/>
      <c r="AD137" s="241"/>
      <c r="AE137" s="241"/>
      <c r="AF137" s="241"/>
    </row>
    <row r="138" spans="1:32" ht="13.5" customHeight="1" x14ac:dyDescent="0.55000000000000004">
      <c r="A138" s="244"/>
      <c r="B138" s="241"/>
      <c r="C138" s="241"/>
      <c r="D138" s="241"/>
      <c r="E138" s="245"/>
      <c r="F138" s="246"/>
      <c r="H138" s="83"/>
      <c r="I138" s="84"/>
      <c r="J138" s="85"/>
      <c r="K138" s="84"/>
      <c r="L138" s="86">
        <f t="shared" si="26"/>
        <v>0</v>
      </c>
      <c r="M138" s="84"/>
      <c r="N138" s="84"/>
      <c r="O138" s="87">
        <f t="shared" si="27"/>
        <v>0</v>
      </c>
      <c r="P138" s="241"/>
      <c r="Q138" s="241"/>
      <c r="R138" s="242"/>
      <c r="S138" s="49"/>
      <c r="T138" s="83"/>
      <c r="U138" s="88"/>
      <c r="V138" s="88"/>
      <c r="W138" s="243"/>
      <c r="X138" s="243"/>
      <c r="Y138" s="243"/>
      <c r="Z138" s="243"/>
      <c r="AA138" s="241"/>
      <c r="AB138" s="241"/>
      <c r="AC138" s="241"/>
      <c r="AD138" s="241"/>
      <c r="AE138" s="241"/>
      <c r="AF138" s="241"/>
    </row>
    <row r="139" spans="1:32" ht="13.5" customHeight="1" x14ac:dyDescent="0.55000000000000004">
      <c r="A139" s="244"/>
      <c r="B139" s="241"/>
      <c r="C139" s="241"/>
      <c r="D139" s="241"/>
      <c r="E139" s="245"/>
      <c r="F139" s="246"/>
      <c r="H139" s="83"/>
      <c r="I139" s="84"/>
      <c r="J139" s="85"/>
      <c r="K139" s="84"/>
      <c r="L139" s="86">
        <f t="shared" si="26"/>
        <v>0</v>
      </c>
      <c r="M139" s="84"/>
      <c r="N139" s="84"/>
      <c r="O139" s="87">
        <f t="shared" si="27"/>
        <v>0</v>
      </c>
      <c r="P139" s="241"/>
      <c r="Q139" s="241"/>
      <c r="R139" s="242"/>
      <c r="S139" s="49"/>
      <c r="T139" s="83"/>
      <c r="U139" s="88"/>
      <c r="V139" s="88"/>
      <c r="W139" s="243"/>
      <c r="X139" s="243"/>
      <c r="Y139" s="243"/>
      <c r="Z139" s="243"/>
      <c r="AA139" s="241"/>
      <c r="AB139" s="241"/>
      <c r="AC139" s="241"/>
      <c r="AD139" s="241"/>
      <c r="AE139" s="241"/>
      <c r="AF139" s="241"/>
    </row>
    <row r="140" spans="1:32" ht="13.5" customHeight="1" x14ac:dyDescent="0.55000000000000004">
      <c r="A140" s="244"/>
      <c r="B140" s="241"/>
      <c r="C140" s="241"/>
      <c r="D140" s="241"/>
      <c r="E140" s="245"/>
      <c r="F140" s="246"/>
      <c r="G140" s="89"/>
      <c r="H140" s="90"/>
      <c r="I140" s="91"/>
      <c r="J140" s="92"/>
      <c r="K140" s="91"/>
      <c r="L140" s="93">
        <f>SUM(L132:L139)</f>
        <v>0</v>
      </c>
      <c r="M140" s="91"/>
      <c r="N140" s="91"/>
      <c r="O140" s="93">
        <f>SUM(O132:O139)</f>
        <v>0</v>
      </c>
      <c r="P140" s="241"/>
      <c r="Q140" s="241"/>
      <c r="R140" s="242"/>
      <c r="S140" s="89"/>
      <c r="T140" s="90"/>
      <c r="U140" s="94"/>
      <c r="V140" s="94"/>
      <c r="W140" s="243"/>
      <c r="X140" s="243"/>
      <c r="Y140" s="243"/>
      <c r="Z140" s="243"/>
      <c r="AA140" s="241"/>
      <c r="AB140" s="241"/>
      <c r="AC140" s="241"/>
      <c r="AD140" s="241"/>
      <c r="AE140" s="241"/>
      <c r="AF140" s="241"/>
    </row>
    <row r="141" spans="1:32" ht="13.5" customHeight="1" x14ac:dyDescent="0.55000000000000004">
      <c r="A141" s="244"/>
      <c r="B141" s="241">
        <v>14</v>
      </c>
      <c r="C141" s="241"/>
      <c r="D141" s="241"/>
      <c r="E141" s="245"/>
      <c r="F141" s="246"/>
      <c r="H141" s="83"/>
      <c r="I141" s="84"/>
      <c r="J141" s="85"/>
      <c r="K141" s="84"/>
      <c r="L141" s="86">
        <f t="shared" ref="L141:L148" si="28">I141*J141</f>
        <v>0</v>
      </c>
      <c r="M141" s="84"/>
      <c r="N141" s="84"/>
      <c r="O141" s="87">
        <f t="shared" ref="O141:O148" si="29">M141*N141</f>
        <v>0</v>
      </c>
      <c r="P141" s="240">
        <f>O149</f>
        <v>0</v>
      </c>
      <c r="Q141" s="241"/>
      <c r="R141" s="242"/>
      <c r="S141" s="49"/>
      <c r="T141" s="83"/>
      <c r="U141" s="88"/>
      <c r="V141" s="88"/>
      <c r="W141" s="243"/>
      <c r="X141" s="243"/>
      <c r="Y141" s="243"/>
      <c r="Z141" s="243"/>
      <c r="AA141" s="241"/>
      <c r="AB141" s="241"/>
      <c r="AC141" s="241"/>
      <c r="AD141" s="241"/>
      <c r="AE141" s="241"/>
      <c r="AF141" s="241"/>
    </row>
    <row r="142" spans="1:32" ht="13.5" customHeight="1" x14ac:dyDescent="0.55000000000000004">
      <c r="A142" s="244"/>
      <c r="B142" s="241"/>
      <c r="C142" s="241"/>
      <c r="D142" s="241"/>
      <c r="E142" s="245"/>
      <c r="F142" s="246"/>
      <c r="H142" s="83"/>
      <c r="I142" s="84"/>
      <c r="J142" s="85"/>
      <c r="K142" s="84"/>
      <c r="L142" s="86">
        <f t="shared" si="28"/>
        <v>0</v>
      </c>
      <c r="M142" s="84"/>
      <c r="N142" s="84"/>
      <c r="O142" s="87">
        <f t="shared" si="29"/>
        <v>0</v>
      </c>
      <c r="P142" s="241"/>
      <c r="Q142" s="241"/>
      <c r="R142" s="242"/>
      <c r="S142" s="49"/>
      <c r="T142" s="83"/>
      <c r="U142" s="88"/>
      <c r="V142" s="88"/>
      <c r="W142" s="243"/>
      <c r="X142" s="243"/>
      <c r="Y142" s="243"/>
      <c r="Z142" s="243"/>
      <c r="AA142" s="241"/>
      <c r="AB142" s="241"/>
      <c r="AC142" s="241"/>
      <c r="AD142" s="241"/>
      <c r="AE142" s="241"/>
      <c r="AF142" s="241"/>
    </row>
    <row r="143" spans="1:32" ht="13.5" customHeight="1" x14ac:dyDescent="0.55000000000000004">
      <c r="A143" s="244"/>
      <c r="B143" s="241"/>
      <c r="C143" s="241"/>
      <c r="D143" s="241"/>
      <c r="E143" s="245"/>
      <c r="F143" s="246"/>
      <c r="H143" s="83"/>
      <c r="I143" s="84"/>
      <c r="J143" s="85"/>
      <c r="K143" s="84"/>
      <c r="L143" s="86">
        <f t="shared" si="28"/>
        <v>0</v>
      </c>
      <c r="M143" s="84"/>
      <c r="N143" s="84"/>
      <c r="O143" s="87">
        <f t="shared" si="29"/>
        <v>0</v>
      </c>
      <c r="P143" s="241"/>
      <c r="Q143" s="241"/>
      <c r="R143" s="242"/>
      <c r="S143" s="49"/>
      <c r="T143" s="83"/>
      <c r="U143" s="88"/>
      <c r="V143" s="88"/>
      <c r="W143" s="243"/>
      <c r="X143" s="243"/>
      <c r="Y143" s="243"/>
      <c r="Z143" s="243"/>
      <c r="AA143" s="241"/>
      <c r="AB143" s="241"/>
      <c r="AC143" s="241"/>
      <c r="AD143" s="241"/>
      <c r="AE143" s="241"/>
      <c r="AF143" s="241"/>
    </row>
    <row r="144" spans="1:32" ht="13.5" customHeight="1" x14ac:dyDescent="0.55000000000000004">
      <c r="A144" s="244"/>
      <c r="B144" s="241"/>
      <c r="C144" s="241"/>
      <c r="D144" s="241"/>
      <c r="E144" s="245"/>
      <c r="F144" s="246"/>
      <c r="H144" s="83"/>
      <c r="I144" s="84"/>
      <c r="J144" s="85"/>
      <c r="K144" s="84"/>
      <c r="L144" s="86">
        <f t="shared" si="28"/>
        <v>0</v>
      </c>
      <c r="M144" s="84"/>
      <c r="N144" s="84"/>
      <c r="O144" s="87">
        <f t="shared" si="29"/>
        <v>0</v>
      </c>
      <c r="P144" s="241"/>
      <c r="Q144" s="241"/>
      <c r="R144" s="242"/>
      <c r="S144" s="49"/>
      <c r="T144" s="83"/>
      <c r="U144" s="88"/>
      <c r="V144" s="88"/>
      <c r="W144" s="243"/>
      <c r="X144" s="243"/>
      <c r="Y144" s="243"/>
      <c r="Z144" s="243"/>
      <c r="AA144" s="241"/>
      <c r="AB144" s="241"/>
      <c r="AC144" s="241"/>
      <c r="AD144" s="241"/>
      <c r="AE144" s="241"/>
      <c r="AF144" s="241"/>
    </row>
    <row r="145" spans="1:32" ht="13.5" customHeight="1" x14ac:dyDescent="0.55000000000000004">
      <c r="A145" s="244"/>
      <c r="B145" s="241"/>
      <c r="C145" s="241"/>
      <c r="D145" s="241"/>
      <c r="E145" s="245"/>
      <c r="F145" s="246"/>
      <c r="H145" s="83"/>
      <c r="I145" s="84"/>
      <c r="J145" s="85"/>
      <c r="K145" s="84"/>
      <c r="L145" s="86">
        <f t="shared" si="28"/>
        <v>0</v>
      </c>
      <c r="M145" s="84"/>
      <c r="N145" s="84"/>
      <c r="O145" s="87">
        <f t="shared" si="29"/>
        <v>0</v>
      </c>
      <c r="P145" s="241"/>
      <c r="Q145" s="241"/>
      <c r="R145" s="242"/>
      <c r="S145" s="49"/>
      <c r="T145" s="83"/>
      <c r="U145" s="88"/>
      <c r="V145" s="88"/>
      <c r="W145" s="243"/>
      <c r="X145" s="243"/>
      <c r="Y145" s="243"/>
      <c r="Z145" s="243"/>
      <c r="AA145" s="241"/>
      <c r="AB145" s="241"/>
      <c r="AC145" s="241"/>
      <c r="AD145" s="241"/>
      <c r="AE145" s="241"/>
      <c r="AF145" s="241"/>
    </row>
    <row r="146" spans="1:32" ht="13.5" customHeight="1" x14ac:dyDescent="0.55000000000000004">
      <c r="A146" s="244"/>
      <c r="B146" s="241"/>
      <c r="C146" s="241"/>
      <c r="D146" s="241"/>
      <c r="E146" s="245"/>
      <c r="F146" s="246"/>
      <c r="H146" s="83"/>
      <c r="I146" s="84"/>
      <c r="J146" s="85"/>
      <c r="K146" s="84"/>
      <c r="L146" s="86">
        <f t="shared" si="28"/>
        <v>0</v>
      </c>
      <c r="M146" s="84"/>
      <c r="N146" s="84"/>
      <c r="O146" s="87">
        <f t="shared" si="29"/>
        <v>0</v>
      </c>
      <c r="P146" s="241"/>
      <c r="Q146" s="241"/>
      <c r="R146" s="242"/>
      <c r="S146" s="49"/>
      <c r="T146" s="83"/>
      <c r="U146" s="88"/>
      <c r="V146" s="88"/>
      <c r="W146" s="243"/>
      <c r="X146" s="243"/>
      <c r="Y146" s="243"/>
      <c r="Z146" s="243"/>
      <c r="AA146" s="241"/>
      <c r="AB146" s="241"/>
      <c r="AC146" s="241"/>
      <c r="AD146" s="241"/>
      <c r="AE146" s="241"/>
      <c r="AF146" s="241"/>
    </row>
    <row r="147" spans="1:32" ht="13.5" customHeight="1" x14ac:dyDescent="0.55000000000000004">
      <c r="A147" s="244"/>
      <c r="B147" s="241"/>
      <c r="C147" s="241"/>
      <c r="D147" s="241"/>
      <c r="E147" s="245"/>
      <c r="F147" s="246"/>
      <c r="H147" s="83"/>
      <c r="I147" s="84"/>
      <c r="J147" s="85"/>
      <c r="K147" s="84"/>
      <c r="L147" s="86">
        <f t="shared" si="28"/>
        <v>0</v>
      </c>
      <c r="M147" s="84"/>
      <c r="N147" s="84"/>
      <c r="O147" s="87">
        <f t="shared" si="29"/>
        <v>0</v>
      </c>
      <c r="P147" s="241"/>
      <c r="Q147" s="241"/>
      <c r="R147" s="242"/>
      <c r="S147" s="49"/>
      <c r="T147" s="83"/>
      <c r="U147" s="88"/>
      <c r="V147" s="88"/>
      <c r="W147" s="243"/>
      <c r="X147" s="243"/>
      <c r="Y147" s="243"/>
      <c r="Z147" s="243"/>
      <c r="AA147" s="241"/>
      <c r="AB147" s="241"/>
      <c r="AC147" s="241"/>
      <c r="AD147" s="241"/>
      <c r="AE147" s="241"/>
      <c r="AF147" s="241"/>
    </row>
    <row r="148" spans="1:32" ht="13.5" customHeight="1" x14ac:dyDescent="0.55000000000000004">
      <c r="A148" s="244"/>
      <c r="B148" s="241"/>
      <c r="C148" s="241"/>
      <c r="D148" s="241"/>
      <c r="E148" s="245"/>
      <c r="F148" s="246"/>
      <c r="H148" s="83"/>
      <c r="I148" s="84"/>
      <c r="J148" s="85"/>
      <c r="K148" s="84"/>
      <c r="L148" s="86">
        <f t="shared" si="28"/>
        <v>0</v>
      </c>
      <c r="M148" s="84"/>
      <c r="N148" s="84"/>
      <c r="O148" s="87">
        <f t="shared" si="29"/>
        <v>0</v>
      </c>
      <c r="P148" s="241"/>
      <c r="Q148" s="241"/>
      <c r="R148" s="242"/>
      <c r="S148" s="49"/>
      <c r="T148" s="83"/>
      <c r="U148" s="88"/>
      <c r="V148" s="88"/>
      <c r="W148" s="243"/>
      <c r="X148" s="243"/>
      <c r="Y148" s="243"/>
      <c r="Z148" s="243"/>
      <c r="AA148" s="241"/>
      <c r="AB148" s="241"/>
      <c r="AC148" s="241"/>
      <c r="AD148" s="241"/>
      <c r="AE148" s="241"/>
      <c r="AF148" s="241"/>
    </row>
    <row r="149" spans="1:32" ht="13.5" customHeight="1" x14ac:dyDescent="0.55000000000000004">
      <c r="A149" s="244"/>
      <c r="B149" s="241"/>
      <c r="C149" s="241"/>
      <c r="D149" s="241"/>
      <c r="E149" s="245"/>
      <c r="F149" s="246"/>
      <c r="G149" s="89"/>
      <c r="H149" s="90"/>
      <c r="I149" s="91"/>
      <c r="J149" s="92"/>
      <c r="K149" s="91"/>
      <c r="L149" s="93">
        <f>SUM(L141:L148)</f>
        <v>0</v>
      </c>
      <c r="M149" s="91"/>
      <c r="N149" s="91"/>
      <c r="O149" s="93">
        <f>SUM(O141:O148)</f>
        <v>0</v>
      </c>
      <c r="P149" s="241"/>
      <c r="Q149" s="241"/>
      <c r="R149" s="242"/>
      <c r="S149" s="89"/>
      <c r="T149" s="90"/>
      <c r="U149" s="94"/>
      <c r="V149" s="94"/>
      <c r="W149" s="243"/>
      <c r="X149" s="243"/>
      <c r="Y149" s="243"/>
      <c r="Z149" s="243"/>
      <c r="AA149" s="241"/>
      <c r="AB149" s="241"/>
      <c r="AC149" s="241"/>
      <c r="AD149" s="241"/>
      <c r="AE149" s="241"/>
      <c r="AF149" s="241"/>
    </row>
    <row r="150" spans="1:32" ht="13.5" customHeight="1" x14ac:dyDescent="0.55000000000000004">
      <c r="A150" s="244"/>
      <c r="B150" s="241">
        <v>15</v>
      </c>
      <c r="C150" s="241"/>
      <c r="D150" s="241"/>
      <c r="E150" s="245"/>
      <c r="F150" s="246"/>
      <c r="H150" s="83"/>
      <c r="I150" s="84"/>
      <c r="J150" s="85"/>
      <c r="K150" s="84"/>
      <c r="L150" s="86">
        <f t="shared" ref="L150:L157" si="30">I150*J150</f>
        <v>0</v>
      </c>
      <c r="M150" s="84"/>
      <c r="N150" s="84"/>
      <c r="O150" s="87">
        <f t="shared" ref="O150:O157" si="31">M150*N150</f>
        <v>0</v>
      </c>
      <c r="P150" s="240">
        <f>O158</f>
        <v>0</v>
      </c>
      <c r="Q150" s="241"/>
      <c r="R150" s="242"/>
      <c r="S150" s="49"/>
      <c r="T150" s="83"/>
      <c r="U150" s="88"/>
      <c r="V150" s="88"/>
      <c r="W150" s="243"/>
      <c r="X150" s="243"/>
      <c r="Y150" s="243"/>
      <c r="Z150" s="243"/>
      <c r="AA150" s="241"/>
      <c r="AB150" s="241"/>
      <c r="AC150" s="241"/>
      <c r="AD150" s="241"/>
      <c r="AE150" s="241"/>
      <c r="AF150" s="241"/>
    </row>
    <row r="151" spans="1:32" ht="13.5" customHeight="1" x14ac:dyDescent="0.55000000000000004">
      <c r="A151" s="244"/>
      <c r="B151" s="241"/>
      <c r="C151" s="241"/>
      <c r="D151" s="241"/>
      <c r="E151" s="245"/>
      <c r="F151" s="246"/>
      <c r="H151" s="83"/>
      <c r="I151" s="84"/>
      <c r="J151" s="85"/>
      <c r="K151" s="84"/>
      <c r="L151" s="86">
        <f t="shared" si="30"/>
        <v>0</v>
      </c>
      <c r="M151" s="84"/>
      <c r="N151" s="84"/>
      <c r="O151" s="87">
        <f t="shared" si="31"/>
        <v>0</v>
      </c>
      <c r="P151" s="241"/>
      <c r="Q151" s="241"/>
      <c r="R151" s="242"/>
      <c r="S151" s="49"/>
      <c r="T151" s="83"/>
      <c r="U151" s="88"/>
      <c r="V151" s="88"/>
      <c r="W151" s="243"/>
      <c r="X151" s="243"/>
      <c r="Y151" s="243"/>
      <c r="Z151" s="243"/>
      <c r="AA151" s="241"/>
      <c r="AB151" s="241"/>
      <c r="AC151" s="241"/>
      <c r="AD151" s="241"/>
      <c r="AE151" s="241"/>
      <c r="AF151" s="241"/>
    </row>
    <row r="152" spans="1:32" ht="13.5" customHeight="1" x14ac:dyDescent="0.55000000000000004">
      <c r="A152" s="244"/>
      <c r="B152" s="241"/>
      <c r="C152" s="241"/>
      <c r="D152" s="241"/>
      <c r="E152" s="245"/>
      <c r="F152" s="246"/>
      <c r="H152" s="83"/>
      <c r="I152" s="84"/>
      <c r="J152" s="85"/>
      <c r="K152" s="84"/>
      <c r="L152" s="86">
        <f t="shared" si="30"/>
        <v>0</v>
      </c>
      <c r="M152" s="84"/>
      <c r="N152" s="84"/>
      <c r="O152" s="87">
        <f t="shared" si="31"/>
        <v>0</v>
      </c>
      <c r="P152" s="241"/>
      <c r="Q152" s="241"/>
      <c r="R152" s="242"/>
      <c r="S152" s="49"/>
      <c r="T152" s="83"/>
      <c r="U152" s="88"/>
      <c r="V152" s="88"/>
      <c r="W152" s="243"/>
      <c r="X152" s="243"/>
      <c r="Y152" s="243"/>
      <c r="Z152" s="243"/>
      <c r="AA152" s="241"/>
      <c r="AB152" s="241"/>
      <c r="AC152" s="241"/>
      <c r="AD152" s="241"/>
      <c r="AE152" s="241"/>
      <c r="AF152" s="241"/>
    </row>
    <row r="153" spans="1:32" ht="13.5" customHeight="1" x14ac:dyDescent="0.55000000000000004">
      <c r="A153" s="244"/>
      <c r="B153" s="241"/>
      <c r="C153" s="241"/>
      <c r="D153" s="241"/>
      <c r="E153" s="245"/>
      <c r="F153" s="246"/>
      <c r="H153" s="83"/>
      <c r="I153" s="84"/>
      <c r="J153" s="85"/>
      <c r="K153" s="84"/>
      <c r="L153" s="86">
        <f t="shared" si="30"/>
        <v>0</v>
      </c>
      <c r="M153" s="84"/>
      <c r="N153" s="84"/>
      <c r="O153" s="87">
        <f t="shared" si="31"/>
        <v>0</v>
      </c>
      <c r="P153" s="241"/>
      <c r="Q153" s="241"/>
      <c r="R153" s="242"/>
      <c r="S153" s="49"/>
      <c r="T153" s="83"/>
      <c r="U153" s="88"/>
      <c r="V153" s="88"/>
      <c r="W153" s="243"/>
      <c r="X153" s="243"/>
      <c r="Y153" s="243"/>
      <c r="Z153" s="243"/>
      <c r="AA153" s="241"/>
      <c r="AB153" s="241"/>
      <c r="AC153" s="241"/>
      <c r="AD153" s="241"/>
      <c r="AE153" s="241"/>
      <c r="AF153" s="241"/>
    </row>
    <row r="154" spans="1:32" ht="13.5" customHeight="1" x14ac:dyDescent="0.55000000000000004">
      <c r="A154" s="244"/>
      <c r="B154" s="241"/>
      <c r="C154" s="241"/>
      <c r="D154" s="241"/>
      <c r="E154" s="245"/>
      <c r="F154" s="246"/>
      <c r="H154" s="83"/>
      <c r="I154" s="84"/>
      <c r="J154" s="85"/>
      <c r="K154" s="84"/>
      <c r="L154" s="86">
        <f t="shared" si="30"/>
        <v>0</v>
      </c>
      <c r="M154" s="84"/>
      <c r="N154" s="84"/>
      <c r="O154" s="87">
        <f t="shared" si="31"/>
        <v>0</v>
      </c>
      <c r="P154" s="241"/>
      <c r="Q154" s="241"/>
      <c r="R154" s="242"/>
      <c r="S154" s="49"/>
      <c r="T154" s="83"/>
      <c r="U154" s="88"/>
      <c r="V154" s="88"/>
      <c r="W154" s="243"/>
      <c r="X154" s="243"/>
      <c r="Y154" s="243"/>
      <c r="Z154" s="243"/>
      <c r="AA154" s="241"/>
      <c r="AB154" s="241"/>
      <c r="AC154" s="241"/>
      <c r="AD154" s="241"/>
      <c r="AE154" s="241"/>
      <c r="AF154" s="241"/>
    </row>
    <row r="155" spans="1:32" ht="13.5" customHeight="1" x14ac:dyDescent="0.55000000000000004">
      <c r="A155" s="244"/>
      <c r="B155" s="241"/>
      <c r="C155" s="241"/>
      <c r="D155" s="241"/>
      <c r="E155" s="245"/>
      <c r="F155" s="246"/>
      <c r="H155" s="83"/>
      <c r="I155" s="84"/>
      <c r="J155" s="85"/>
      <c r="K155" s="84"/>
      <c r="L155" s="86">
        <f t="shared" si="30"/>
        <v>0</v>
      </c>
      <c r="M155" s="84"/>
      <c r="N155" s="84"/>
      <c r="O155" s="87">
        <f t="shared" si="31"/>
        <v>0</v>
      </c>
      <c r="P155" s="241"/>
      <c r="Q155" s="241"/>
      <c r="R155" s="242"/>
      <c r="S155" s="49"/>
      <c r="T155" s="83"/>
      <c r="U155" s="88"/>
      <c r="V155" s="88"/>
      <c r="W155" s="243"/>
      <c r="X155" s="243"/>
      <c r="Y155" s="243"/>
      <c r="Z155" s="243"/>
      <c r="AA155" s="241"/>
      <c r="AB155" s="241"/>
      <c r="AC155" s="241"/>
      <c r="AD155" s="241"/>
      <c r="AE155" s="241"/>
      <c r="AF155" s="241"/>
    </row>
    <row r="156" spans="1:32" ht="13.5" customHeight="1" x14ac:dyDescent="0.55000000000000004">
      <c r="A156" s="244"/>
      <c r="B156" s="241"/>
      <c r="C156" s="241"/>
      <c r="D156" s="241"/>
      <c r="E156" s="245"/>
      <c r="F156" s="246"/>
      <c r="H156" s="83"/>
      <c r="I156" s="84"/>
      <c r="J156" s="85"/>
      <c r="K156" s="84"/>
      <c r="L156" s="86">
        <f t="shared" si="30"/>
        <v>0</v>
      </c>
      <c r="M156" s="84"/>
      <c r="N156" s="84"/>
      <c r="O156" s="87">
        <f t="shared" si="31"/>
        <v>0</v>
      </c>
      <c r="P156" s="241"/>
      <c r="Q156" s="241"/>
      <c r="R156" s="242"/>
      <c r="S156" s="49"/>
      <c r="T156" s="83"/>
      <c r="U156" s="88"/>
      <c r="V156" s="88"/>
      <c r="W156" s="243"/>
      <c r="X156" s="243"/>
      <c r="Y156" s="243"/>
      <c r="Z156" s="243"/>
      <c r="AA156" s="241"/>
      <c r="AB156" s="241"/>
      <c r="AC156" s="241"/>
      <c r="AD156" s="241"/>
      <c r="AE156" s="241"/>
      <c r="AF156" s="241"/>
    </row>
    <row r="157" spans="1:32" ht="13.5" customHeight="1" x14ac:dyDescent="0.55000000000000004">
      <c r="A157" s="244"/>
      <c r="B157" s="241"/>
      <c r="C157" s="241"/>
      <c r="D157" s="241"/>
      <c r="E157" s="245"/>
      <c r="F157" s="246"/>
      <c r="H157" s="83"/>
      <c r="I157" s="84"/>
      <c r="J157" s="85"/>
      <c r="K157" s="84"/>
      <c r="L157" s="86">
        <f t="shared" si="30"/>
        <v>0</v>
      </c>
      <c r="M157" s="84"/>
      <c r="N157" s="84"/>
      <c r="O157" s="87">
        <f t="shared" si="31"/>
        <v>0</v>
      </c>
      <c r="P157" s="241"/>
      <c r="Q157" s="241"/>
      <c r="R157" s="242"/>
      <c r="S157" s="49"/>
      <c r="T157" s="83"/>
      <c r="U157" s="88"/>
      <c r="V157" s="88"/>
      <c r="W157" s="243"/>
      <c r="X157" s="243"/>
      <c r="Y157" s="243"/>
      <c r="Z157" s="243"/>
      <c r="AA157" s="241"/>
      <c r="AB157" s="241"/>
      <c r="AC157" s="241"/>
      <c r="AD157" s="241"/>
      <c r="AE157" s="241"/>
      <c r="AF157" s="241"/>
    </row>
    <row r="158" spans="1:32" ht="13.5" customHeight="1" x14ac:dyDescent="0.55000000000000004">
      <c r="A158" s="244"/>
      <c r="B158" s="241"/>
      <c r="C158" s="241"/>
      <c r="D158" s="241"/>
      <c r="E158" s="245"/>
      <c r="F158" s="246"/>
      <c r="G158" s="89"/>
      <c r="H158" s="90"/>
      <c r="I158" s="91"/>
      <c r="J158" s="92"/>
      <c r="K158" s="91"/>
      <c r="L158" s="93">
        <f>SUM(L150:L157)</f>
        <v>0</v>
      </c>
      <c r="M158" s="91"/>
      <c r="N158" s="91"/>
      <c r="O158" s="93">
        <f>SUM(O150:O157)</f>
        <v>0</v>
      </c>
      <c r="P158" s="241"/>
      <c r="Q158" s="241"/>
      <c r="R158" s="242"/>
      <c r="S158" s="89"/>
      <c r="T158" s="90"/>
      <c r="U158" s="94"/>
      <c r="V158" s="94"/>
      <c r="W158" s="243"/>
      <c r="X158" s="243"/>
      <c r="Y158" s="243"/>
      <c r="Z158" s="243"/>
      <c r="AA158" s="241"/>
      <c r="AB158" s="241"/>
      <c r="AC158" s="241"/>
      <c r="AD158" s="241"/>
      <c r="AE158" s="241"/>
      <c r="AF158" s="241"/>
    </row>
    <row r="159" spans="1:32" ht="13.5" customHeight="1" x14ac:dyDescent="0.55000000000000004">
      <c r="A159" s="244"/>
      <c r="B159" s="241">
        <v>16</v>
      </c>
      <c r="C159" s="241"/>
      <c r="D159" s="241"/>
      <c r="E159" s="245"/>
      <c r="F159" s="246"/>
      <c r="H159" s="83"/>
      <c r="I159" s="84"/>
      <c r="J159" s="85"/>
      <c r="K159" s="84"/>
      <c r="L159" s="86">
        <f t="shared" ref="L159:L166" si="32">I159*J159</f>
        <v>0</v>
      </c>
      <c r="M159" s="84"/>
      <c r="N159" s="84"/>
      <c r="O159" s="87">
        <f t="shared" ref="O159:O166" si="33">M159*N159</f>
        <v>0</v>
      </c>
      <c r="P159" s="240">
        <f>O167</f>
        <v>0</v>
      </c>
      <c r="Q159" s="241"/>
      <c r="R159" s="242"/>
      <c r="S159" s="49"/>
      <c r="T159" s="83"/>
      <c r="U159" s="88"/>
      <c r="V159" s="88"/>
      <c r="W159" s="243"/>
      <c r="X159" s="243"/>
      <c r="Y159" s="243"/>
      <c r="Z159" s="243"/>
      <c r="AA159" s="241"/>
      <c r="AB159" s="241"/>
      <c r="AC159" s="241"/>
      <c r="AD159" s="241"/>
      <c r="AE159" s="241"/>
      <c r="AF159" s="241"/>
    </row>
    <row r="160" spans="1:32" ht="13.5" customHeight="1" x14ac:dyDescent="0.55000000000000004">
      <c r="A160" s="244"/>
      <c r="B160" s="241"/>
      <c r="C160" s="241"/>
      <c r="D160" s="241"/>
      <c r="E160" s="245"/>
      <c r="F160" s="246"/>
      <c r="H160" s="83"/>
      <c r="I160" s="84"/>
      <c r="J160" s="85"/>
      <c r="K160" s="84"/>
      <c r="L160" s="86">
        <f t="shared" si="32"/>
        <v>0</v>
      </c>
      <c r="M160" s="84"/>
      <c r="N160" s="84"/>
      <c r="O160" s="87">
        <f t="shared" si="33"/>
        <v>0</v>
      </c>
      <c r="P160" s="241"/>
      <c r="Q160" s="241"/>
      <c r="R160" s="242"/>
      <c r="S160" s="49"/>
      <c r="T160" s="83"/>
      <c r="U160" s="88"/>
      <c r="V160" s="88"/>
      <c r="W160" s="243"/>
      <c r="X160" s="243"/>
      <c r="Y160" s="243"/>
      <c r="Z160" s="243"/>
      <c r="AA160" s="241"/>
      <c r="AB160" s="241"/>
      <c r="AC160" s="241"/>
      <c r="AD160" s="241"/>
      <c r="AE160" s="241"/>
      <c r="AF160" s="241"/>
    </row>
    <row r="161" spans="1:32" ht="13.5" customHeight="1" x14ac:dyDescent="0.55000000000000004">
      <c r="A161" s="244"/>
      <c r="B161" s="241"/>
      <c r="C161" s="241"/>
      <c r="D161" s="241"/>
      <c r="E161" s="245"/>
      <c r="F161" s="246"/>
      <c r="H161" s="83"/>
      <c r="I161" s="84"/>
      <c r="J161" s="85"/>
      <c r="K161" s="84"/>
      <c r="L161" s="86">
        <f t="shared" si="32"/>
        <v>0</v>
      </c>
      <c r="M161" s="84"/>
      <c r="N161" s="84"/>
      <c r="O161" s="87">
        <f t="shared" si="33"/>
        <v>0</v>
      </c>
      <c r="P161" s="241"/>
      <c r="Q161" s="241"/>
      <c r="R161" s="242"/>
      <c r="S161" s="49"/>
      <c r="T161" s="83"/>
      <c r="U161" s="88"/>
      <c r="V161" s="88"/>
      <c r="W161" s="243"/>
      <c r="X161" s="243"/>
      <c r="Y161" s="243"/>
      <c r="Z161" s="243"/>
      <c r="AA161" s="241"/>
      <c r="AB161" s="241"/>
      <c r="AC161" s="241"/>
      <c r="AD161" s="241"/>
      <c r="AE161" s="241"/>
      <c r="AF161" s="241"/>
    </row>
    <row r="162" spans="1:32" ht="13.5" customHeight="1" x14ac:dyDescent="0.55000000000000004">
      <c r="A162" s="244"/>
      <c r="B162" s="241"/>
      <c r="C162" s="241"/>
      <c r="D162" s="241"/>
      <c r="E162" s="245"/>
      <c r="F162" s="246"/>
      <c r="H162" s="83"/>
      <c r="I162" s="84"/>
      <c r="J162" s="85"/>
      <c r="K162" s="84"/>
      <c r="L162" s="86">
        <f t="shared" si="32"/>
        <v>0</v>
      </c>
      <c r="M162" s="84"/>
      <c r="N162" s="84"/>
      <c r="O162" s="87">
        <f t="shared" si="33"/>
        <v>0</v>
      </c>
      <c r="P162" s="241"/>
      <c r="Q162" s="241"/>
      <c r="R162" s="242"/>
      <c r="S162" s="49"/>
      <c r="T162" s="83"/>
      <c r="U162" s="88"/>
      <c r="V162" s="88"/>
      <c r="W162" s="243"/>
      <c r="X162" s="243"/>
      <c r="Y162" s="243"/>
      <c r="Z162" s="243"/>
      <c r="AA162" s="241"/>
      <c r="AB162" s="241"/>
      <c r="AC162" s="241"/>
      <c r="AD162" s="241"/>
      <c r="AE162" s="241"/>
      <c r="AF162" s="241"/>
    </row>
    <row r="163" spans="1:32" ht="13.5" customHeight="1" x14ac:dyDescent="0.55000000000000004">
      <c r="A163" s="244"/>
      <c r="B163" s="241"/>
      <c r="C163" s="241"/>
      <c r="D163" s="241"/>
      <c r="E163" s="245"/>
      <c r="F163" s="246"/>
      <c r="H163" s="83"/>
      <c r="I163" s="84"/>
      <c r="J163" s="85"/>
      <c r="K163" s="84"/>
      <c r="L163" s="86">
        <f t="shared" si="32"/>
        <v>0</v>
      </c>
      <c r="M163" s="84"/>
      <c r="N163" s="84"/>
      <c r="O163" s="87">
        <f t="shared" si="33"/>
        <v>0</v>
      </c>
      <c r="P163" s="241"/>
      <c r="Q163" s="241"/>
      <c r="R163" s="242"/>
      <c r="S163" s="49"/>
      <c r="T163" s="83"/>
      <c r="U163" s="88"/>
      <c r="V163" s="88"/>
      <c r="W163" s="243"/>
      <c r="X163" s="243"/>
      <c r="Y163" s="243"/>
      <c r="Z163" s="243"/>
      <c r="AA163" s="241"/>
      <c r="AB163" s="241"/>
      <c r="AC163" s="241"/>
      <c r="AD163" s="241"/>
      <c r="AE163" s="241"/>
      <c r="AF163" s="241"/>
    </row>
    <row r="164" spans="1:32" ht="13.5" customHeight="1" x14ac:dyDescent="0.55000000000000004">
      <c r="A164" s="244"/>
      <c r="B164" s="241"/>
      <c r="C164" s="241"/>
      <c r="D164" s="241"/>
      <c r="E164" s="245"/>
      <c r="F164" s="246"/>
      <c r="H164" s="83"/>
      <c r="I164" s="84"/>
      <c r="J164" s="85"/>
      <c r="K164" s="84"/>
      <c r="L164" s="86">
        <f t="shared" si="32"/>
        <v>0</v>
      </c>
      <c r="M164" s="84"/>
      <c r="N164" s="84"/>
      <c r="O164" s="87">
        <f t="shared" si="33"/>
        <v>0</v>
      </c>
      <c r="P164" s="241"/>
      <c r="Q164" s="241"/>
      <c r="R164" s="242"/>
      <c r="S164" s="49"/>
      <c r="T164" s="83"/>
      <c r="U164" s="88"/>
      <c r="V164" s="88"/>
      <c r="W164" s="243"/>
      <c r="X164" s="243"/>
      <c r="Y164" s="243"/>
      <c r="Z164" s="243"/>
      <c r="AA164" s="241"/>
      <c r="AB164" s="241"/>
      <c r="AC164" s="241"/>
      <c r="AD164" s="241"/>
      <c r="AE164" s="241"/>
      <c r="AF164" s="241"/>
    </row>
    <row r="165" spans="1:32" ht="13.5" customHeight="1" x14ac:dyDescent="0.55000000000000004">
      <c r="A165" s="244"/>
      <c r="B165" s="241"/>
      <c r="C165" s="241"/>
      <c r="D165" s="241"/>
      <c r="E165" s="245"/>
      <c r="F165" s="246"/>
      <c r="H165" s="83"/>
      <c r="I165" s="84"/>
      <c r="J165" s="85"/>
      <c r="K165" s="84"/>
      <c r="L165" s="86">
        <f t="shared" si="32"/>
        <v>0</v>
      </c>
      <c r="M165" s="84"/>
      <c r="N165" s="84"/>
      <c r="O165" s="87">
        <f t="shared" si="33"/>
        <v>0</v>
      </c>
      <c r="P165" s="241"/>
      <c r="Q165" s="241"/>
      <c r="R165" s="242"/>
      <c r="S165" s="49"/>
      <c r="T165" s="83"/>
      <c r="U165" s="88"/>
      <c r="V165" s="88"/>
      <c r="W165" s="243"/>
      <c r="X165" s="243"/>
      <c r="Y165" s="243"/>
      <c r="Z165" s="243"/>
      <c r="AA165" s="241"/>
      <c r="AB165" s="241"/>
      <c r="AC165" s="241"/>
      <c r="AD165" s="241"/>
      <c r="AE165" s="241"/>
      <c r="AF165" s="241"/>
    </row>
    <row r="166" spans="1:32" ht="13.5" customHeight="1" x14ac:dyDescent="0.55000000000000004">
      <c r="A166" s="244"/>
      <c r="B166" s="241"/>
      <c r="C166" s="241"/>
      <c r="D166" s="241"/>
      <c r="E166" s="245"/>
      <c r="F166" s="246"/>
      <c r="H166" s="83"/>
      <c r="I166" s="84"/>
      <c r="J166" s="85"/>
      <c r="K166" s="84"/>
      <c r="L166" s="86">
        <f t="shared" si="32"/>
        <v>0</v>
      </c>
      <c r="M166" s="84"/>
      <c r="N166" s="84"/>
      <c r="O166" s="87">
        <f t="shared" si="33"/>
        <v>0</v>
      </c>
      <c r="P166" s="241"/>
      <c r="Q166" s="241"/>
      <c r="R166" s="242"/>
      <c r="S166" s="49"/>
      <c r="T166" s="83"/>
      <c r="U166" s="88"/>
      <c r="V166" s="88"/>
      <c r="W166" s="243"/>
      <c r="X166" s="243"/>
      <c r="Y166" s="243"/>
      <c r="Z166" s="243"/>
      <c r="AA166" s="241"/>
      <c r="AB166" s="241"/>
      <c r="AC166" s="241"/>
      <c r="AD166" s="241"/>
      <c r="AE166" s="241"/>
      <c r="AF166" s="241"/>
    </row>
    <row r="167" spans="1:32" ht="13.5" customHeight="1" x14ac:dyDescent="0.55000000000000004">
      <c r="A167" s="244"/>
      <c r="B167" s="241"/>
      <c r="C167" s="241"/>
      <c r="D167" s="241"/>
      <c r="E167" s="245"/>
      <c r="F167" s="246"/>
      <c r="G167" s="89"/>
      <c r="H167" s="90"/>
      <c r="I167" s="91"/>
      <c r="J167" s="92"/>
      <c r="K167" s="91"/>
      <c r="L167" s="93">
        <f>SUM(L159:L166)</f>
        <v>0</v>
      </c>
      <c r="M167" s="91"/>
      <c r="N167" s="91"/>
      <c r="O167" s="93">
        <f>SUM(O159:O166)</f>
        <v>0</v>
      </c>
      <c r="P167" s="241"/>
      <c r="Q167" s="241"/>
      <c r="R167" s="242"/>
      <c r="S167" s="89"/>
      <c r="T167" s="90"/>
      <c r="U167" s="94"/>
      <c r="V167" s="94"/>
      <c r="W167" s="243"/>
      <c r="X167" s="243"/>
      <c r="Y167" s="243"/>
      <c r="Z167" s="243"/>
      <c r="AA167" s="241"/>
      <c r="AB167" s="241"/>
      <c r="AC167" s="241"/>
      <c r="AD167" s="241"/>
      <c r="AE167" s="241"/>
      <c r="AF167" s="241"/>
    </row>
    <row r="168" spans="1:32" ht="13.5" customHeight="1" x14ac:dyDescent="0.55000000000000004">
      <c r="A168" s="244"/>
      <c r="B168" s="241">
        <v>17</v>
      </c>
      <c r="C168" s="241"/>
      <c r="D168" s="241"/>
      <c r="E168" s="245"/>
      <c r="F168" s="246"/>
      <c r="H168" s="83"/>
      <c r="I168" s="84"/>
      <c r="J168" s="85"/>
      <c r="K168" s="84"/>
      <c r="L168" s="86">
        <f t="shared" ref="L168:L175" si="34">I168*J168</f>
        <v>0</v>
      </c>
      <c r="M168" s="84"/>
      <c r="N168" s="84"/>
      <c r="O168" s="87">
        <f t="shared" ref="O168:O175" si="35">M168*N168</f>
        <v>0</v>
      </c>
      <c r="P168" s="240">
        <f>O176</f>
        <v>0</v>
      </c>
      <c r="Q168" s="241"/>
      <c r="R168" s="242"/>
      <c r="S168" s="49"/>
      <c r="T168" s="83"/>
      <c r="U168" s="88"/>
      <c r="V168" s="88"/>
      <c r="W168" s="243"/>
      <c r="X168" s="243"/>
      <c r="Y168" s="243"/>
      <c r="Z168" s="243"/>
      <c r="AA168" s="241"/>
      <c r="AB168" s="241"/>
      <c r="AC168" s="241"/>
      <c r="AD168" s="241"/>
      <c r="AE168" s="241"/>
      <c r="AF168" s="241"/>
    </row>
    <row r="169" spans="1:32" ht="13.5" customHeight="1" x14ac:dyDescent="0.55000000000000004">
      <c r="A169" s="244"/>
      <c r="B169" s="241"/>
      <c r="C169" s="241"/>
      <c r="D169" s="241"/>
      <c r="E169" s="245"/>
      <c r="F169" s="246"/>
      <c r="H169" s="83"/>
      <c r="I169" s="84"/>
      <c r="J169" s="85"/>
      <c r="K169" s="84"/>
      <c r="L169" s="86">
        <f t="shared" si="34"/>
        <v>0</v>
      </c>
      <c r="M169" s="84"/>
      <c r="N169" s="84"/>
      <c r="O169" s="87">
        <f t="shared" si="35"/>
        <v>0</v>
      </c>
      <c r="P169" s="241"/>
      <c r="Q169" s="241"/>
      <c r="R169" s="242"/>
      <c r="S169" s="49"/>
      <c r="T169" s="83"/>
      <c r="U169" s="88"/>
      <c r="V169" s="88"/>
      <c r="W169" s="243"/>
      <c r="X169" s="243"/>
      <c r="Y169" s="243"/>
      <c r="Z169" s="243"/>
      <c r="AA169" s="241"/>
      <c r="AB169" s="241"/>
      <c r="AC169" s="241"/>
      <c r="AD169" s="241"/>
      <c r="AE169" s="241"/>
      <c r="AF169" s="241"/>
    </row>
    <row r="170" spans="1:32" ht="13.5" customHeight="1" x14ac:dyDescent="0.55000000000000004">
      <c r="A170" s="244"/>
      <c r="B170" s="241"/>
      <c r="C170" s="241"/>
      <c r="D170" s="241"/>
      <c r="E170" s="245"/>
      <c r="F170" s="246"/>
      <c r="H170" s="83"/>
      <c r="I170" s="84"/>
      <c r="J170" s="85"/>
      <c r="K170" s="84"/>
      <c r="L170" s="86">
        <f t="shared" si="34"/>
        <v>0</v>
      </c>
      <c r="M170" s="84"/>
      <c r="N170" s="84"/>
      <c r="O170" s="87">
        <f t="shared" si="35"/>
        <v>0</v>
      </c>
      <c r="P170" s="241"/>
      <c r="Q170" s="241"/>
      <c r="R170" s="242"/>
      <c r="S170" s="49"/>
      <c r="T170" s="83"/>
      <c r="U170" s="88"/>
      <c r="V170" s="88"/>
      <c r="W170" s="243"/>
      <c r="X170" s="243"/>
      <c r="Y170" s="243"/>
      <c r="Z170" s="243"/>
      <c r="AA170" s="241"/>
      <c r="AB170" s="241"/>
      <c r="AC170" s="241"/>
      <c r="AD170" s="241"/>
      <c r="AE170" s="241"/>
      <c r="AF170" s="241"/>
    </row>
    <row r="171" spans="1:32" ht="13.5" customHeight="1" x14ac:dyDescent="0.55000000000000004">
      <c r="A171" s="244"/>
      <c r="B171" s="241"/>
      <c r="C171" s="241"/>
      <c r="D171" s="241"/>
      <c r="E171" s="245"/>
      <c r="F171" s="246"/>
      <c r="H171" s="83"/>
      <c r="I171" s="84"/>
      <c r="J171" s="85"/>
      <c r="K171" s="84"/>
      <c r="L171" s="86">
        <f t="shared" si="34"/>
        <v>0</v>
      </c>
      <c r="M171" s="84"/>
      <c r="N171" s="84"/>
      <c r="O171" s="87">
        <f t="shared" si="35"/>
        <v>0</v>
      </c>
      <c r="P171" s="241"/>
      <c r="Q171" s="241"/>
      <c r="R171" s="242"/>
      <c r="S171" s="49"/>
      <c r="T171" s="83"/>
      <c r="U171" s="88"/>
      <c r="V171" s="88"/>
      <c r="W171" s="243"/>
      <c r="X171" s="243"/>
      <c r="Y171" s="243"/>
      <c r="Z171" s="243"/>
      <c r="AA171" s="241"/>
      <c r="AB171" s="241"/>
      <c r="AC171" s="241"/>
      <c r="AD171" s="241"/>
      <c r="AE171" s="241"/>
      <c r="AF171" s="241"/>
    </row>
    <row r="172" spans="1:32" ht="13.5" customHeight="1" x14ac:dyDescent="0.55000000000000004">
      <c r="A172" s="244"/>
      <c r="B172" s="241"/>
      <c r="C172" s="241"/>
      <c r="D172" s="241"/>
      <c r="E172" s="245"/>
      <c r="F172" s="246"/>
      <c r="H172" s="83"/>
      <c r="I172" s="84"/>
      <c r="J172" s="85"/>
      <c r="K172" s="84"/>
      <c r="L172" s="86">
        <f t="shared" si="34"/>
        <v>0</v>
      </c>
      <c r="M172" s="84"/>
      <c r="N172" s="84"/>
      <c r="O172" s="87">
        <f t="shared" si="35"/>
        <v>0</v>
      </c>
      <c r="P172" s="241"/>
      <c r="Q172" s="241"/>
      <c r="R172" s="242"/>
      <c r="S172" s="49"/>
      <c r="T172" s="83"/>
      <c r="U172" s="88"/>
      <c r="V172" s="88"/>
      <c r="W172" s="243"/>
      <c r="X172" s="243"/>
      <c r="Y172" s="243"/>
      <c r="Z172" s="243"/>
      <c r="AA172" s="241"/>
      <c r="AB172" s="241"/>
      <c r="AC172" s="241"/>
      <c r="AD172" s="241"/>
      <c r="AE172" s="241"/>
      <c r="AF172" s="241"/>
    </row>
    <row r="173" spans="1:32" ht="13.5" customHeight="1" x14ac:dyDescent="0.55000000000000004">
      <c r="A173" s="244"/>
      <c r="B173" s="241"/>
      <c r="C173" s="241"/>
      <c r="D173" s="241"/>
      <c r="E173" s="245"/>
      <c r="F173" s="246"/>
      <c r="H173" s="83"/>
      <c r="I173" s="84"/>
      <c r="J173" s="85"/>
      <c r="K173" s="84"/>
      <c r="L173" s="86">
        <f t="shared" si="34"/>
        <v>0</v>
      </c>
      <c r="M173" s="84"/>
      <c r="N173" s="84"/>
      <c r="O173" s="87">
        <f t="shared" si="35"/>
        <v>0</v>
      </c>
      <c r="P173" s="241"/>
      <c r="Q173" s="241"/>
      <c r="R173" s="242"/>
      <c r="S173" s="49"/>
      <c r="T173" s="83"/>
      <c r="U173" s="88"/>
      <c r="V173" s="88"/>
      <c r="W173" s="243"/>
      <c r="X173" s="243"/>
      <c r="Y173" s="243"/>
      <c r="Z173" s="243"/>
      <c r="AA173" s="241"/>
      <c r="AB173" s="241"/>
      <c r="AC173" s="241"/>
      <c r="AD173" s="241"/>
      <c r="AE173" s="241"/>
      <c r="AF173" s="241"/>
    </row>
    <row r="174" spans="1:32" ht="13.5" customHeight="1" x14ac:dyDescent="0.55000000000000004">
      <c r="A174" s="244"/>
      <c r="B174" s="241"/>
      <c r="C174" s="241"/>
      <c r="D174" s="241"/>
      <c r="E174" s="245"/>
      <c r="F174" s="246"/>
      <c r="H174" s="83"/>
      <c r="I174" s="84"/>
      <c r="J174" s="85"/>
      <c r="K174" s="84"/>
      <c r="L174" s="86">
        <f t="shared" si="34"/>
        <v>0</v>
      </c>
      <c r="M174" s="84"/>
      <c r="N174" s="84"/>
      <c r="O174" s="87">
        <f t="shared" si="35"/>
        <v>0</v>
      </c>
      <c r="P174" s="241"/>
      <c r="Q174" s="241"/>
      <c r="R174" s="242"/>
      <c r="S174" s="49"/>
      <c r="T174" s="83"/>
      <c r="U174" s="88"/>
      <c r="V174" s="88"/>
      <c r="W174" s="243"/>
      <c r="X174" s="243"/>
      <c r="Y174" s="243"/>
      <c r="Z174" s="243"/>
      <c r="AA174" s="241"/>
      <c r="AB174" s="241"/>
      <c r="AC174" s="241"/>
      <c r="AD174" s="241"/>
      <c r="AE174" s="241"/>
      <c r="AF174" s="241"/>
    </row>
    <row r="175" spans="1:32" ht="13.5" customHeight="1" x14ac:dyDescent="0.55000000000000004">
      <c r="A175" s="244"/>
      <c r="B175" s="241"/>
      <c r="C175" s="241"/>
      <c r="D175" s="241"/>
      <c r="E175" s="245"/>
      <c r="F175" s="246"/>
      <c r="H175" s="83"/>
      <c r="I175" s="84"/>
      <c r="J175" s="85"/>
      <c r="K175" s="84"/>
      <c r="L175" s="86">
        <f t="shared" si="34"/>
        <v>0</v>
      </c>
      <c r="M175" s="84"/>
      <c r="N175" s="84"/>
      <c r="O175" s="87">
        <f t="shared" si="35"/>
        <v>0</v>
      </c>
      <c r="P175" s="241"/>
      <c r="Q175" s="241"/>
      <c r="R175" s="242"/>
      <c r="S175" s="49"/>
      <c r="T175" s="83"/>
      <c r="U175" s="88"/>
      <c r="V175" s="88"/>
      <c r="W175" s="243"/>
      <c r="X175" s="243"/>
      <c r="Y175" s="243"/>
      <c r="Z175" s="243"/>
      <c r="AA175" s="241"/>
      <c r="AB175" s="241"/>
      <c r="AC175" s="241"/>
      <c r="AD175" s="241"/>
      <c r="AE175" s="241"/>
      <c r="AF175" s="241"/>
    </row>
    <row r="176" spans="1:32" ht="13.5" customHeight="1" x14ac:dyDescent="0.55000000000000004">
      <c r="A176" s="244"/>
      <c r="B176" s="241"/>
      <c r="C176" s="241"/>
      <c r="D176" s="241"/>
      <c r="E176" s="245"/>
      <c r="F176" s="246"/>
      <c r="G176" s="89"/>
      <c r="H176" s="90"/>
      <c r="I176" s="91"/>
      <c r="J176" s="92"/>
      <c r="K176" s="91"/>
      <c r="L176" s="93">
        <f>SUM(L168:L175)</f>
        <v>0</v>
      </c>
      <c r="M176" s="91"/>
      <c r="N176" s="91"/>
      <c r="O176" s="93">
        <f>SUM(O168:O175)</f>
        <v>0</v>
      </c>
      <c r="P176" s="241"/>
      <c r="Q176" s="241"/>
      <c r="R176" s="242"/>
      <c r="S176" s="89"/>
      <c r="T176" s="90"/>
      <c r="U176" s="94"/>
      <c r="V176" s="94"/>
      <c r="W176" s="243"/>
      <c r="X176" s="243"/>
      <c r="Y176" s="243"/>
      <c r="Z176" s="243"/>
      <c r="AA176" s="241"/>
      <c r="AB176" s="241"/>
      <c r="AC176" s="241"/>
      <c r="AD176" s="241"/>
      <c r="AE176" s="241"/>
      <c r="AF176" s="241"/>
    </row>
    <row r="177" spans="1:32" ht="13.5" customHeight="1" x14ac:dyDescent="0.55000000000000004">
      <c r="A177" s="244"/>
      <c r="B177" s="241">
        <v>18</v>
      </c>
      <c r="C177" s="241"/>
      <c r="D177" s="241"/>
      <c r="E177" s="245"/>
      <c r="F177" s="246"/>
      <c r="H177" s="83"/>
      <c r="I177" s="84"/>
      <c r="J177" s="85"/>
      <c r="K177" s="84"/>
      <c r="L177" s="86">
        <f t="shared" ref="L177:L184" si="36">I177*J177</f>
        <v>0</v>
      </c>
      <c r="M177" s="84"/>
      <c r="N177" s="84"/>
      <c r="O177" s="87">
        <f t="shared" ref="O177:O184" si="37">M177*N177</f>
        <v>0</v>
      </c>
      <c r="P177" s="240">
        <f>O185</f>
        <v>0</v>
      </c>
      <c r="Q177" s="241"/>
      <c r="R177" s="242"/>
      <c r="S177" s="49"/>
      <c r="T177" s="83"/>
      <c r="U177" s="88"/>
      <c r="V177" s="88"/>
      <c r="W177" s="243"/>
      <c r="X177" s="243"/>
      <c r="Y177" s="243"/>
      <c r="Z177" s="243"/>
      <c r="AA177" s="241"/>
      <c r="AB177" s="241"/>
      <c r="AC177" s="241"/>
      <c r="AD177" s="241"/>
      <c r="AE177" s="241"/>
      <c r="AF177" s="241"/>
    </row>
    <row r="178" spans="1:32" ht="13.5" customHeight="1" x14ac:dyDescent="0.55000000000000004">
      <c r="A178" s="244"/>
      <c r="B178" s="241"/>
      <c r="C178" s="241"/>
      <c r="D178" s="241"/>
      <c r="E178" s="245"/>
      <c r="F178" s="246"/>
      <c r="H178" s="83"/>
      <c r="I178" s="84"/>
      <c r="J178" s="85"/>
      <c r="K178" s="84"/>
      <c r="L178" s="86">
        <f t="shared" si="36"/>
        <v>0</v>
      </c>
      <c r="M178" s="84"/>
      <c r="N178" s="84"/>
      <c r="O178" s="87">
        <f t="shared" si="37"/>
        <v>0</v>
      </c>
      <c r="P178" s="241"/>
      <c r="Q178" s="241"/>
      <c r="R178" s="242"/>
      <c r="S178" s="49"/>
      <c r="T178" s="83"/>
      <c r="U178" s="88"/>
      <c r="V178" s="88"/>
      <c r="W178" s="243"/>
      <c r="X178" s="243"/>
      <c r="Y178" s="243"/>
      <c r="Z178" s="243"/>
      <c r="AA178" s="241"/>
      <c r="AB178" s="241"/>
      <c r="AC178" s="241"/>
      <c r="AD178" s="241"/>
      <c r="AE178" s="241"/>
      <c r="AF178" s="241"/>
    </row>
    <row r="179" spans="1:32" ht="13.5" customHeight="1" x14ac:dyDescent="0.55000000000000004">
      <c r="A179" s="244"/>
      <c r="B179" s="241"/>
      <c r="C179" s="241"/>
      <c r="D179" s="241"/>
      <c r="E179" s="245"/>
      <c r="F179" s="246"/>
      <c r="H179" s="83"/>
      <c r="I179" s="84"/>
      <c r="J179" s="85"/>
      <c r="K179" s="84"/>
      <c r="L179" s="86">
        <f t="shared" si="36"/>
        <v>0</v>
      </c>
      <c r="M179" s="84"/>
      <c r="N179" s="84"/>
      <c r="O179" s="87">
        <f t="shared" si="37"/>
        <v>0</v>
      </c>
      <c r="P179" s="241"/>
      <c r="Q179" s="241"/>
      <c r="R179" s="242"/>
      <c r="S179" s="49"/>
      <c r="T179" s="83"/>
      <c r="U179" s="88"/>
      <c r="V179" s="88"/>
      <c r="W179" s="243"/>
      <c r="X179" s="243"/>
      <c r="Y179" s="243"/>
      <c r="Z179" s="243"/>
      <c r="AA179" s="241"/>
      <c r="AB179" s="241"/>
      <c r="AC179" s="241"/>
      <c r="AD179" s="241"/>
      <c r="AE179" s="241"/>
      <c r="AF179" s="241"/>
    </row>
    <row r="180" spans="1:32" ht="13.5" customHeight="1" x14ac:dyDescent="0.55000000000000004">
      <c r="A180" s="244"/>
      <c r="B180" s="241"/>
      <c r="C180" s="241"/>
      <c r="D180" s="241"/>
      <c r="E180" s="245"/>
      <c r="F180" s="246"/>
      <c r="H180" s="83"/>
      <c r="I180" s="84"/>
      <c r="J180" s="85"/>
      <c r="K180" s="84"/>
      <c r="L180" s="86">
        <f t="shared" si="36"/>
        <v>0</v>
      </c>
      <c r="M180" s="84"/>
      <c r="N180" s="84"/>
      <c r="O180" s="87">
        <f t="shared" si="37"/>
        <v>0</v>
      </c>
      <c r="P180" s="241"/>
      <c r="Q180" s="241"/>
      <c r="R180" s="242"/>
      <c r="S180" s="49"/>
      <c r="T180" s="83"/>
      <c r="U180" s="88"/>
      <c r="V180" s="88"/>
      <c r="W180" s="243"/>
      <c r="X180" s="243"/>
      <c r="Y180" s="243"/>
      <c r="Z180" s="243"/>
      <c r="AA180" s="241"/>
      <c r="AB180" s="241"/>
      <c r="AC180" s="241"/>
      <c r="AD180" s="241"/>
      <c r="AE180" s="241"/>
      <c r="AF180" s="241"/>
    </row>
    <row r="181" spans="1:32" ht="13.5" customHeight="1" x14ac:dyDescent="0.55000000000000004">
      <c r="A181" s="244"/>
      <c r="B181" s="241"/>
      <c r="C181" s="241"/>
      <c r="D181" s="241"/>
      <c r="E181" s="245"/>
      <c r="F181" s="246"/>
      <c r="H181" s="83"/>
      <c r="I181" s="84"/>
      <c r="J181" s="85"/>
      <c r="K181" s="84"/>
      <c r="L181" s="86">
        <f t="shared" si="36"/>
        <v>0</v>
      </c>
      <c r="M181" s="84"/>
      <c r="N181" s="84"/>
      <c r="O181" s="87">
        <f t="shared" si="37"/>
        <v>0</v>
      </c>
      <c r="P181" s="241"/>
      <c r="Q181" s="241"/>
      <c r="R181" s="242"/>
      <c r="S181" s="49"/>
      <c r="T181" s="83"/>
      <c r="U181" s="88"/>
      <c r="V181" s="88"/>
      <c r="W181" s="243"/>
      <c r="X181" s="243"/>
      <c r="Y181" s="243"/>
      <c r="Z181" s="243"/>
      <c r="AA181" s="241"/>
      <c r="AB181" s="241"/>
      <c r="AC181" s="241"/>
      <c r="AD181" s="241"/>
      <c r="AE181" s="241"/>
      <c r="AF181" s="241"/>
    </row>
    <row r="182" spans="1:32" ht="13.5" customHeight="1" x14ac:dyDescent="0.55000000000000004">
      <c r="A182" s="244"/>
      <c r="B182" s="241"/>
      <c r="C182" s="241"/>
      <c r="D182" s="241"/>
      <c r="E182" s="245"/>
      <c r="F182" s="246"/>
      <c r="H182" s="83"/>
      <c r="I182" s="84"/>
      <c r="J182" s="85"/>
      <c r="K182" s="84"/>
      <c r="L182" s="86">
        <f t="shared" si="36"/>
        <v>0</v>
      </c>
      <c r="M182" s="84"/>
      <c r="N182" s="84"/>
      <c r="O182" s="87">
        <f t="shared" si="37"/>
        <v>0</v>
      </c>
      <c r="P182" s="241"/>
      <c r="Q182" s="241"/>
      <c r="R182" s="242"/>
      <c r="S182" s="49"/>
      <c r="T182" s="83"/>
      <c r="U182" s="88"/>
      <c r="V182" s="88"/>
      <c r="W182" s="243"/>
      <c r="X182" s="243"/>
      <c r="Y182" s="243"/>
      <c r="Z182" s="243"/>
      <c r="AA182" s="241"/>
      <c r="AB182" s="241"/>
      <c r="AC182" s="241"/>
      <c r="AD182" s="241"/>
      <c r="AE182" s="241"/>
      <c r="AF182" s="241"/>
    </row>
    <row r="183" spans="1:32" ht="13.5" customHeight="1" x14ac:dyDescent="0.55000000000000004">
      <c r="A183" s="244"/>
      <c r="B183" s="241"/>
      <c r="C183" s="241"/>
      <c r="D183" s="241"/>
      <c r="E183" s="245"/>
      <c r="F183" s="246"/>
      <c r="H183" s="83"/>
      <c r="I183" s="84"/>
      <c r="J183" s="85"/>
      <c r="K183" s="84"/>
      <c r="L183" s="86">
        <f t="shared" si="36"/>
        <v>0</v>
      </c>
      <c r="M183" s="84"/>
      <c r="N183" s="84"/>
      <c r="O183" s="87">
        <f t="shared" si="37"/>
        <v>0</v>
      </c>
      <c r="P183" s="241"/>
      <c r="Q183" s="241"/>
      <c r="R183" s="242"/>
      <c r="S183" s="49"/>
      <c r="T183" s="83"/>
      <c r="U183" s="88"/>
      <c r="V183" s="88"/>
      <c r="W183" s="243"/>
      <c r="X183" s="243"/>
      <c r="Y183" s="243"/>
      <c r="Z183" s="243"/>
      <c r="AA183" s="241"/>
      <c r="AB183" s="241"/>
      <c r="AC183" s="241"/>
      <c r="AD183" s="241"/>
      <c r="AE183" s="241"/>
      <c r="AF183" s="241"/>
    </row>
    <row r="184" spans="1:32" ht="13.5" customHeight="1" x14ac:dyDescent="0.55000000000000004">
      <c r="A184" s="244"/>
      <c r="B184" s="241"/>
      <c r="C184" s="241"/>
      <c r="D184" s="241"/>
      <c r="E184" s="245"/>
      <c r="F184" s="246"/>
      <c r="H184" s="83"/>
      <c r="I184" s="84"/>
      <c r="J184" s="85"/>
      <c r="K184" s="84"/>
      <c r="L184" s="86">
        <f t="shared" si="36"/>
        <v>0</v>
      </c>
      <c r="M184" s="84"/>
      <c r="N184" s="84"/>
      <c r="O184" s="87">
        <f t="shared" si="37"/>
        <v>0</v>
      </c>
      <c r="P184" s="241"/>
      <c r="Q184" s="241"/>
      <c r="R184" s="242"/>
      <c r="S184" s="49"/>
      <c r="T184" s="83"/>
      <c r="U184" s="88"/>
      <c r="V184" s="88"/>
      <c r="W184" s="243"/>
      <c r="X184" s="243"/>
      <c r="Y184" s="243"/>
      <c r="Z184" s="243"/>
      <c r="AA184" s="241"/>
      <c r="AB184" s="241"/>
      <c r="AC184" s="241"/>
      <c r="AD184" s="241"/>
      <c r="AE184" s="241"/>
      <c r="AF184" s="241"/>
    </row>
    <row r="185" spans="1:32" ht="13.5" customHeight="1" x14ac:dyDescent="0.55000000000000004">
      <c r="A185" s="244"/>
      <c r="B185" s="241"/>
      <c r="C185" s="241"/>
      <c r="D185" s="241"/>
      <c r="E185" s="245"/>
      <c r="F185" s="246"/>
      <c r="G185" s="89"/>
      <c r="H185" s="90"/>
      <c r="I185" s="91"/>
      <c r="J185" s="92"/>
      <c r="K185" s="91"/>
      <c r="L185" s="93">
        <f>SUM(L177:L184)</f>
        <v>0</v>
      </c>
      <c r="M185" s="91"/>
      <c r="N185" s="91"/>
      <c r="O185" s="93">
        <f>SUM(O177:O184)</f>
        <v>0</v>
      </c>
      <c r="P185" s="241"/>
      <c r="Q185" s="241"/>
      <c r="R185" s="242"/>
      <c r="S185" s="89"/>
      <c r="T185" s="90"/>
      <c r="U185" s="94"/>
      <c r="V185" s="94"/>
      <c r="W185" s="243"/>
      <c r="X185" s="243"/>
      <c r="Y185" s="243"/>
      <c r="Z185" s="243"/>
      <c r="AA185" s="241"/>
      <c r="AB185" s="241"/>
      <c r="AC185" s="241"/>
      <c r="AD185" s="241"/>
      <c r="AE185" s="241"/>
      <c r="AF185" s="241"/>
    </row>
    <row r="186" spans="1:32" ht="13.5" customHeight="1" x14ac:dyDescent="0.55000000000000004">
      <c r="A186" s="244"/>
      <c r="B186" s="241">
        <v>19</v>
      </c>
      <c r="C186" s="241"/>
      <c r="D186" s="241"/>
      <c r="E186" s="245"/>
      <c r="F186" s="246"/>
      <c r="H186" s="83"/>
      <c r="I186" s="84"/>
      <c r="J186" s="85"/>
      <c r="K186" s="84"/>
      <c r="L186" s="86">
        <f t="shared" ref="L186:L193" si="38">I186*J186</f>
        <v>0</v>
      </c>
      <c r="M186" s="84"/>
      <c r="N186" s="84"/>
      <c r="O186" s="87">
        <f t="shared" ref="O186:O193" si="39">M186*N186</f>
        <v>0</v>
      </c>
      <c r="P186" s="240">
        <f>O194</f>
        <v>0</v>
      </c>
      <c r="Q186" s="241"/>
      <c r="R186" s="242"/>
      <c r="S186" s="49"/>
      <c r="T186" s="83"/>
      <c r="U186" s="88"/>
      <c r="V186" s="88"/>
      <c r="W186" s="243"/>
      <c r="X186" s="243"/>
      <c r="Y186" s="243"/>
      <c r="Z186" s="243"/>
      <c r="AA186" s="241"/>
      <c r="AB186" s="241"/>
      <c r="AC186" s="241"/>
      <c r="AD186" s="241"/>
      <c r="AE186" s="241"/>
      <c r="AF186" s="241"/>
    </row>
    <row r="187" spans="1:32" ht="13.5" customHeight="1" x14ac:dyDescent="0.55000000000000004">
      <c r="A187" s="244"/>
      <c r="B187" s="241"/>
      <c r="C187" s="241"/>
      <c r="D187" s="241"/>
      <c r="E187" s="245"/>
      <c r="F187" s="246"/>
      <c r="H187" s="83"/>
      <c r="I187" s="84"/>
      <c r="J187" s="85"/>
      <c r="K187" s="84"/>
      <c r="L187" s="86">
        <f t="shared" si="38"/>
        <v>0</v>
      </c>
      <c r="M187" s="84"/>
      <c r="N187" s="84"/>
      <c r="O187" s="87">
        <f t="shared" si="39"/>
        <v>0</v>
      </c>
      <c r="P187" s="241"/>
      <c r="Q187" s="241"/>
      <c r="R187" s="242"/>
      <c r="S187" s="49"/>
      <c r="T187" s="83"/>
      <c r="U187" s="88"/>
      <c r="V187" s="88"/>
      <c r="W187" s="243"/>
      <c r="X187" s="243"/>
      <c r="Y187" s="243"/>
      <c r="Z187" s="243"/>
      <c r="AA187" s="241"/>
      <c r="AB187" s="241"/>
      <c r="AC187" s="241"/>
      <c r="AD187" s="241"/>
      <c r="AE187" s="241"/>
      <c r="AF187" s="241"/>
    </row>
    <row r="188" spans="1:32" ht="13.5" customHeight="1" x14ac:dyDescent="0.55000000000000004">
      <c r="A188" s="244"/>
      <c r="B188" s="241"/>
      <c r="C188" s="241"/>
      <c r="D188" s="241"/>
      <c r="E188" s="245"/>
      <c r="F188" s="246"/>
      <c r="H188" s="83"/>
      <c r="I188" s="84"/>
      <c r="J188" s="85"/>
      <c r="K188" s="84"/>
      <c r="L188" s="86">
        <f t="shared" si="38"/>
        <v>0</v>
      </c>
      <c r="M188" s="84"/>
      <c r="N188" s="84"/>
      <c r="O188" s="87">
        <f t="shared" si="39"/>
        <v>0</v>
      </c>
      <c r="P188" s="241"/>
      <c r="Q188" s="241"/>
      <c r="R188" s="242"/>
      <c r="S188" s="49"/>
      <c r="T188" s="83"/>
      <c r="U188" s="88"/>
      <c r="V188" s="88"/>
      <c r="W188" s="243"/>
      <c r="X188" s="243"/>
      <c r="Y188" s="243"/>
      <c r="Z188" s="243"/>
      <c r="AA188" s="241"/>
      <c r="AB188" s="241"/>
      <c r="AC188" s="241"/>
      <c r="AD188" s="241"/>
      <c r="AE188" s="241"/>
      <c r="AF188" s="241"/>
    </row>
    <row r="189" spans="1:32" ht="13.5" customHeight="1" x14ac:dyDescent="0.55000000000000004">
      <c r="A189" s="244"/>
      <c r="B189" s="241"/>
      <c r="C189" s="241"/>
      <c r="D189" s="241"/>
      <c r="E189" s="245"/>
      <c r="F189" s="246"/>
      <c r="H189" s="83"/>
      <c r="I189" s="84"/>
      <c r="J189" s="85"/>
      <c r="K189" s="84"/>
      <c r="L189" s="86">
        <f t="shared" si="38"/>
        <v>0</v>
      </c>
      <c r="M189" s="84"/>
      <c r="N189" s="84"/>
      <c r="O189" s="87">
        <f t="shared" si="39"/>
        <v>0</v>
      </c>
      <c r="P189" s="241"/>
      <c r="Q189" s="241"/>
      <c r="R189" s="242"/>
      <c r="S189" s="49"/>
      <c r="T189" s="83"/>
      <c r="U189" s="88"/>
      <c r="V189" s="88"/>
      <c r="W189" s="243"/>
      <c r="X189" s="243"/>
      <c r="Y189" s="243"/>
      <c r="Z189" s="243"/>
      <c r="AA189" s="241"/>
      <c r="AB189" s="241"/>
      <c r="AC189" s="241"/>
      <c r="AD189" s="241"/>
      <c r="AE189" s="241"/>
      <c r="AF189" s="241"/>
    </row>
    <row r="190" spans="1:32" ht="13.5" customHeight="1" x14ac:dyDescent="0.55000000000000004">
      <c r="A190" s="244"/>
      <c r="B190" s="241"/>
      <c r="C190" s="241"/>
      <c r="D190" s="241"/>
      <c r="E190" s="245"/>
      <c r="F190" s="246"/>
      <c r="H190" s="83"/>
      <c r="I190" s="84"/>
      <c r="J190" s="85"/>
      <c r="K190" s="84"/>
      <c r="L190" s="86">
        <f t="shared" si="38"/>
        <v>0</v>
      </c>
      <c r="M190" s="84"/>
      <c r="N190" s="84"/>
      <c r="O190" s="87">
        <f t="shared" si="39"/>
        <v>0</v>
      </c>
      <c r="P190" s="241"/>
      <c r="Q190" s="241"/>
      <c r="R190" s="242"/>
      <c r="S190" s="49"/>
      <c r="T190" s="83"/>
      <c r="U190" s="88"/>
      <c r="V190" s="88"/>
      <c r="W190" s="243"/>
      <c r="X190" s="243"/>
      <c r="Y190" s="243"/>
      <c r="Z190" s="243"/>
      <c r="AA190" s="241"/>
      <c r="AB190" s="241"/>
      <c r="AC190" s="241"/>
      <c r="AD190" s="241"/>
      <c r="AE190" s="241"/>
      <c r="AF190" s="241"/>
    </row>
    <row r="191" spans="1:32" ht="13.5" customHeight="1" x14ac:dyDescent="0.55000000000000004">
      <c r="A191" s="244"/>
      <c r="B191" s="241"/>
      <c r="C191" s="241"/>
      <c r="D191" s="241"/>
      <c r="E191" s="245"/>
      <c r="F191" s="246"/>
      <c r="H191" s="83"/>
      <c r="I191" s="84"/>
      <c r="J191" s="85"/>
      <c r="K191" s="84"/>
      <c r="L191" s="86">
        <f t="shared" si="38"/>
        <v>0</v>
      </c>
      <c r="M191" s="84"/>
      <c r="N191" s="84"/>
      <c r="O191" s="87">
        <f t="shared" si="39"/>
        <v>0</v>
      </c>
      <c r="P191" s="241"/>
      <c r="Q191" s="241"/>
      <c r="R191" s="242"/>
      <c r="S191" s="49"/>
      <c r="T191" s="83"/>
      <c r="U191" s="88"/>
      <c r="V191" s="88"/>
      <c r="W191" s="243"/>
      <c r="X191" s="243"/>
      <c r="Y191" s="243"/>
      <c r="Z191" s="243"/>
      <c r="AA191" s="241"/>
      <c r="AB191" s="241"/>
      <c r="AC191" s="241"/>
      <c r="AD191" s="241"/>
      <c r="AE191" s="241"/>
      <c r="AF191" s="241"/>
    </row>
    <row r="192" spans="1:32" ht="13.5" customHeight="1" x14ac:dyDescent="0.55000000000000004">
      <c r="A192" s="244"/>
      <c r="B192" s="241"/>
      <c r="C192" s="241"/>
      <c r="D192" s="241"/>
      <c r="E192" s="245"/>
      <c r="F192" s="246"/>
      <c r="H192" s="83"/>
      <c r="I192" s="84"/>
      <c r="J192" s="85"/>
      <c r="K192" s="84"/>
      <c r="L192" s="86">
        <f t="shared" si="38"/>
        <v>0</v>
      </c>
      <c r="M192" s="84"/>
      <c r="N192" s="84"/>
      <c r="O192" s="87">
        <f t="shared" si="39"/>
        <v>0</v>
      </c>
      <c r="P192" s="241"/>
      <c r="Q192" s="241"/>
      <c r="R192" s="242"/>
      <c r="S192" s="49"/>
      <c r="T192" s="83"/>
      <c r="U192" s="88"/>
      <c r="V192" s="88"/>
      <c r="W192" s="243"/>
      <c r="X192" s="243"/>
      <c r="Y192" s="243"/>
      <c r="Z192" s="243"/>
      <c r="AA192" s="241"/>
      <c r="AB192" s="241"/>
      <c r="AC192" s="241"/>
      <c r="AD192" s="241"/>
      <c r="AE192" s="241"/>
      <c r="AF192" s="241"/>
    </row>
    <row r="193" spans="1:32" ht="13.5" customHeight="1" x14ac:dyDescent="0.55000000000000004">
      <c r="A193" s="244"/>
      <c r="B193" s="241"/>
      <c r="C193" s="241"/>
      <c r="D193" s="241"/>
      <c r="E193" s="245"/>
      <c r="F193" s="246"/>
      <c r="H193" s="83"/>
      <c r="I193" s="84"/>
      <c r="J193" s="85"/>
      <c r="K193" s="84"/>
      <c r="L193" s="86">
        <f t="shared" si="38"/>
        <v>0</v>
      </c>
      <c r="M193" s="84"/>
      <c r="N193" s="84"/>
      <c r="O193" s="87">
        <f t="shared" si="39"/>
        <v>0</v>
      </c>
      <c r="P193" s="241"/>
      <c r="Q193" s="241"/>
      <c r="R193" s="242"/>
      <c r="S193" s="49"/>
      <c r="T193" s="83"/>
      <c r="U193" s="88"/>
      <c r="V193" s="88"/>
      <c r="W193" s="243"/>
      <c r="X193" s="243"/>
      <c r="Y193" s="243"/>
      <c r="Z193" s="243"/>
      <c r="AA193" s="241"/>
      <c r="AB193" s="241"/>
      <c r="AC193" s="241"/>
      <c r="AD193" s="241"/>
      <c r="AE193" s="241"/>
      <c r="AF193" s="241"/>
    </row>
    <row r="194" spans="1:32" ht="13.5" customHeight="1" x14ac:dyDescent="0.55000000000000004">
      <c r="A194" s="244"/>
      <c r="B194" s="241"/>
      <c r="C194" s="241"/>
      <c r="D194" s="241"/>
      <c r="E194" s="245"/>
      <c r="F194" s="246"/>
      <c r="G194" s="89"/>
      <c r="H194" s="90"/>
      <c r="I194" s="91"/>
      <c r="J194" s="92"/>
      <c r="K194" s="91"/>
      <c r="L194" s="93">
        <f>SUM(L186:L193)</f>
        <v>0</v>
      </c>
      <c r="M194" s="91"/>
      <c r="N194" s="91"/>
      <c r="O194" s="93">
        <f>SUM(O186:O193)</f>
        <v>0</v>
      </c>
      <c r="P194" s="241"/>
      <c r="Q194" s="241"/>
      <c r="R194" s="242"/>
      <c r="S194" s="89"/>
      <c r="T194" s="90"/>
      <c r="U194" s="94"/>
      <c r="V194" s="94"/>
      <c r="W194" s="243"/>
      <c r="X194" s="243"/>
      <c r="Y194" s="243"/>
      <c r="Z194" s="243"/>
      <c r="AA194" s="241"/>
      <c r="AB194" s="241"/>
      <c r="AC194" s="241"/>
      <c r="AD194" s="241"/>
      <c r="AE194" s="241"/>
      <c r="AF194" s="241"/>
    </row>
    <row r="195" spans="1:32" ht="13.5" customHeight="1" x14ac:dyDescent="0.55000000000000004">
      <c r="A195" s="244"/>
      <c r="B195" s="241">
        <v>20</v>
      </c>
      <c r="C195" s="241"/>
      <c r="D195" s="241"/>
      <c r="E195" s="245"/>
      <c r="F195" s="246"/>
      <c r="H195" s="83"/>
      <c r="I195" s="84"/>
      <c r="J195" s="85"/>
      <c r="K195" s="84"/>
      <c r="L195" s="86">
        <f t="shared" ref="L195:L202" si="40">I195*J195</f>
        <v>0</v>
      </c>
      <c r="M195" s="84"/>
      <c r="N195" s="84"/>
      <c r="O195" s="87">
        <f t="shared" ref="O195:O202" si="41">M195*N195</f>
        <v>0</v>
      </c>
      <c r="P195" s="240">
        <f>O203</f>
        <v>0</v>
      </c>
      <c r="Q195" s="241"/>
      <c r="R195" s="242"/>
      <c r="S195" s="49"/>
      <c r="T195" s="83"/>
      <c r="U195" s="88"/>
      <c r="V195" s="88"/>
      <c r="W195" s="243"/>
      <c r="X195" s="243"/>
      <c r="Y195" s="243"/>
      <c r="Z195" s="243"/>
      <c r="AA195" s="241"/>
      <c r="AB195" s="241"/>
      <c r="AC195" s="241"/>
      <c r="AD195" s="241"/>
      <c r="AE195" s="241"/>
      <c r="AF195" s="241"/>
    </row>
    <row r="196" spans="1:32" ht="13.5" customHeight="1" x14ac:dyDescent="0.55000000000000004">
      <c r="A196" s="244"/>
      <c r="B196" s="241"/>
      <c r="C196" s="241"/>
      <c r="D196" s="241"/>
      <c r="E196" s="245"/>
      <c r="F196" s="246"/>
      <c r="H196" s="83"/>
      <c r="I196" s="84"/>
      <c r="J196" s="85"/>
      <c r="K196" s="84"/>
      <c r="L196" s="86">
        <f t="shared" si="40"/>
        <v>0</v>
      </c>
      <c r="M196" s="84"/>
      <c r="N196" s="84"/>
      <c r="O196" s="87">
        <f t="shared" si="41"/>
        <v>0</v>
      </c>
      <c r="P196" s="241"/>
      <c r="Q196" s="241"/>
      <c r="R196" s="242"/>
      <c r="S196" s="49"/>
      <c r="T196" s="83"/>
      <c r="U196" s="88"/>
      <c r="V196" s="88"/>
      <c r="W196" s="243"/>
      <c r="X196" s="243"/>
      <c r="Y196" s="243"/>
      <c r="Z196" s="243"/>
      <c r="AA196" s="241"/>
      <c r="AB196" s="241"/>
      <c r="AC196" s="241"/>
      <c r="AD196" s="241"/>
      <c r="AE196" s="241"/>
      <c r="AF196" s="241"/>
    </row>
    <row r="197" spans="1:32" ht="13.5" customHeight="1" x14ac:dyDescent="0.55000000000000004">
      <c r="A197" s="244"/>
      <c r="B197" s="241"/>
      <c r="C197" s="241"/>
      <c r="D197" s="241"/>
      <c r="E197" s="245"/>
      <c r="F197" s="246"/>
      <c r="H197" s="83"/>
      <c r="I197" s="84"/>
      <c r="J197" s="85"/>
      <c r="K197" s="84"/>
      <c r="L197" s="86">
        <f t="shared" si="40"/>
        <v>0</v>
      </c>
      <c r="M197" s="84"/>
      <c r="N197" s="84"/>
      <c r="O197" s="87">
        <f t="shared" si="41"/>
        <v>0</v>
      </c>
      <c r="P197" s="241"/>
      <c r="Q197" s="241"/>
      <c r="R197" s="242"/>
      <c r="S197" s="49"/>
      <c r="T197" s="83"/>
      <c r="U197" s="88"/>
      <c r="V197" s="88"/>
      <c r="W197" s="243"/>
      <c r="X197" s="243"/>
      <c r="Y197" s="243"/>
      <c r="Z197" s="243"/>
      <c r="AA197" s="241"/>
      <c r="AB197" s="241"/>
      <c r="AC197" s="241"/>
      <c r="AD197" s="241"/>
      <c r="AE197" s="241"/>
      <c r="AF197" s="241"/>
    </row>
    <row r="198" spans="1:32" ht="13.5" customHeight="1" x14ac:dyDescent="0.55000000000000004">
      <c r="A198" s="244"/>
      <c r="B198" s="241"/>
      <c r="C198" s="241"/>
      <c r="D198" s="241"/>
      <c r="E198" s="245"/>
      <c r="F198" s="246"/>
      <c r="H198" s="83"/>
      <c r="I198" s="84"/>
      <c r="J198" s="85"/>
      <c r="K198" s="84"/>
      <c r="L198" s="86">
        <f t="shared" si="40"/>
        <v>0</v>
      </c>
      <c r="M198" s="84"/>
      <c r="N198" s="84"/>
      <c r="O198" s="87">
        <f t="shared" si="41"/>
        <v>0</v>
      </c>
      <c r="P198" s="241"/>
      <c r="Q198" s="241"/>
      <c r="R198" s="242"/>
      <c r="S198" s="49"/>
      <c r="T198" s="83"/>
      <c r="U198" s="88"/>
      <c r="V198" s="88"/>
      <c r="W198" s="243"/>
      <c r="X198" s="243"/>
      <c r="Y198" s="243"/>
      <c r="Z198" s="243"/>
      <c r="AA198" s="241"/>
      <c r="AB198" s="241"/>
      <c r="AC198" s="241"/>
      <c r="AD198" s="241"/>
      <c r="AE198" s="241"/>
      <c r="AF198" s="241"/>
    </row>
    <row r="199" spans="1:32" ht="13.5" customHeight="1" x14ac:dyDescent="0.55000000000000004">
      <c r="A199" s="244"/>
      <c r="B199" s="241"/>
      <c r="C199" s="241"/>
      <c r="D199" s="241"/>
      <c r="E199" s="245"/>
      <c r="F199" s="246"/>
      <c r="H199" s="83"/>
      <c r="I199" s="84"/>
      <c r="J199" s="85"/>
      <c r="K199" s="84"/>
      <c r="L199" s="86">
        <f t="shared" si="40"/>
        <v>0</v>
      </c>
      <c r="M199" s="84"/>
      <c r="N199" s="84"/>
      <c r="O199" s="87">
        <f t="shared" si="41"/>
        <v>0</v>
      </c>
      <c r="P199" s="241"/>
      <c r="Q199" s="241"/>
      <c r="R199" s="242"/>
      <c r="S199" s="49"/>
      <c r="T199" s="83"/>
      <c r="U199" s="88"/>
      <c r="V199" s="88"/>
      <c r="W199" s="243"/>
      <c r="X199" s="243"/>
      <c r="Y199" s="243"/>
      <c r="Z199" s="243"/>
      <c r="AA199" s="241"/>
      <c r="AB199" s="241"/>
      <c r="AC199" s="241"/>
      <c r="AD199" s="241"/>
      <c r="AE199" s="241"/>
      <c r="AF199" s="241"/>
    </row>
    <row r="200" spans="1:32" ht="13.5" customHeight="1" x14ac:dyDescent="0.55000000000000004">
      <c r="A200" s="244"/>
      <c r="B200" s="241"/>
      <c r="C200" s="241"/>
      <c r="D200" s="241"/>
      <c r="E200" s="245"/>
      <c r="F200" s="246"/>
      <c r="H200" s="83"/>
      <c r="I200" s="84"/>
      <c r="J200" s="85"/>
      <c r="K200" s="84"/>
      <c r="L200" s="86">
        <f t="shared" si="40"/>
        <v>0</v>
      </c>
      <c r="M200" s="84"/>
      <c r="N200" s="84"/>
      <c r="O200" s="87">
        <f t="shared" si="41"/>
        <v>0</v>
      </c>
      <c r="P200" s="241"/>
      <c r="Q200" s="241"/>
      <c r="R200" s="242"/>
      <c r="S200" s="49"/>
      <c r="T200" s="83"/>
      <c r="U200" s="88"/>
      <c r="V200" s="88"/>
      <c r="W200" s="243"/>
      <c r="X200" s="243"/>
      <c r="Y200" s="243"/>
      <c r="Z200" s="243"/>
      <c r="AA200" s="241"/>
      <c r="AB200" s="241"/>
      <c r="AC200" s="241"/>
      <c r="AD200" s="241"/>
      <c r="AE200" s="241"/>
      <c r="AF200" s="241"/>
    </row>
    <row r="201" spans="1:32" ht="13.5" customHeight="1" x14ac:dyDescent="0.55000000000000004">
      <c r="A201" s="244"/>
      <c r="B201" s="241"/>
      <c r="C201" s="241"/>
      <c r="D201" s="241"/>
      <c r="E201" s="245"/>
      <c r="F201" s="246"/>
      <c r="H201" s="83"/>
      <c r="I201" s="84"/>
      <c r="J201" s="85"/>
      <c r="K201" s="84"/>
      <c r="L201" s="86">
        <f t="shared" si="40"/>
        <v>0</v>
      </c>
      <c r="M201" s="84"/>
      <c r="N201" s="84"/>
      <c r="O201" s="87">
        <f t="shared" si="41"/>
        <v>0</v>
      </c>
      <c r="P201" s="241"/>
      <c r="Q201" s="241"/>
      <c r="R201" s="242"/>
      <c r="S201" s="49"/>
      <c r="T201" s="83"/>
      <c r="U201" s="88"/>
      <c r="V201" s="88"/>
      <c r="W201" s="243"/>
      <c r="X201" s="243"/>
      <c r="Y201" s="243"/>
      <c r="Z201" s="243"/>
      <c r="AA201" s="241"/>
      <c r="AB201" s="241"/>
      <c r="AC201" s="241"/>
      <c r="AD201" s="241"/>
      <c r="AE201" s="241"/>
      <c r="AF201" s="241"/>
    </row>
    <row r="202" spans="1:32" ht="13.5" customHeight="1" x14ac:dyDescent="0.55000000000000004">
      <c r="A202" s="244"/>
      <c r="B202" s="241"/>
      <c r="C202" s="241"/>
      <c r="D202" s="241"/>
      <c r="E202" s="245"/>
      <c r="F202" s="246"/>
      <c r="H202" s="83"/>
      <c r="I202" s="84"/>
      <c r="J202" s="85"/>
      <c r="K202" s="84"/>
      <c r="L202" s="86">
        <f t="shared" si="40"/>
        <v>0</v>
      </c>
      <c r="M202" s="84"/>
      <c r="N202" s="84"/>
      <c r="O202" s="87">
        <f t="shared" si="41"/>
        <v>0</v>
      </c>
      <c r="P202" s="241"/>
      <c r="Q202" s="241"/>
      <c r="R202" s="242"/>
      <c r="S202" s="49"/>
      <c r="T202" s="83"/>
      <c r="U202" s="88"/>
      <c r="V202" s="88"/>
      <c r="W202" s="243"/>
      <c r="X202" s="243"/>
      <c r="Y202" s="243"/>
      <c r="Z202" s="243"/>
      <c r="AA202" s="241"/>
      <c r="AB202" s="241"/>
      <c r="AC202" s="241"/>
      <c r="AD202" s="241"/>
      <c r="AE202" s="241"/>
      <c r="AF202" s="241"/>
    </row>
    <row r="203" spans="1:32" ht="13.5" customHeight="1" x14ac:dyDescent="0.55000000000000004">
      <c r="A203" s="244"/>
      <c r="B203" s="241"/>
      <c r="C203" s="241"/>
      <c r="D203" s="241"/>
      <c r="E203" s="245"/>
      <c r="F203" s="246"/>
      <c r="G203" s="89"/>
      <c r="H203" s="90"/>
      <c r="I203" s="91"/>
      <c r="J203" s="92"/>
      <c r="K203" s="91"/>
      <c r="L203" s="93">
        <f>SUM(L195:L202)</f>
        <v>0</v>
      </c>
      <c r="M203" s="91"/>
      <c r="N203" s="91"/>
      <c r="O203" s="93">
        <f>SUM(O195:O202)</f>
        <v>0</v>
      </c>
      <c r="P203" s="241"/>
      <c r="Q203" s="241"/>
      <c r="R203" s="242"/>
      <c r="S203" s="89"/>
      <c r="T203" s="90"/>
      <c r="U203" s="94"/>
      <c r="V203" s="94"/>
      <c r="W203" s="243"/>
      <c r="X203" s="243"/>
      <c r="Y203" s="243"/>
      <c r="Z203" s="243"/>
      <c r="AA203" s="241"/>
      <c r="AB203" s="241"/>
      <c r="AC203" s="241"/>
      <c r="AD203" s="241"/>
      <c r="AE203" s="241"/>
      <c r="AF203" s="241"/>
    </row>
    <row r="204" spans="1:32" ht="13.5" customHeight="1" x14ac:dyDescent="0.55000000000000004">
      <c r="A204" s="244"/>
      <c r="B204" s="241">
        <v>21</v>
      </c>
      <c r="C204" s="241"/>
      <c r="D204" s="241"/>
      <c r="E204" s="245"/>
      <c r="F204" s="246"/>
      <c r="H204" s="83"/>
      <c r="I204" s="84"/>
      <c r="J204" s="85"/>
      <c r="K204" s="84"/>
      <c r="L204" s="86">
        <f t="shared" ref="L204:L211" si="42">I204*J204</f>
        <v>0</v>
      </c>
      <c r="M204" s="84"/>
      <c r="N204" s="84"/>
      <c r="O204" s="87">
        <f t="shared" ref="O204:O211" si="43">M204*N204</f>
        <v>0</v>
      </c>
      <c r="P204" s="240">
        <f>O212</f>
        <v>0</v>
      </c>
      <c r="Q204" s="241"/>
      <c r="R204" s="242"/>
      <c r="S204" s="49"/>
      <c r="T204" s="83"/>
      <c r="U204" s="88"/>
      <c r="V204" s="88"/>
      <c r="W204" s="243"/>
      <c r="X204" s="243"/>
      <c r="Y204" s="243"/>
      <c r="Z204" s="243"/>
      <c r="AA204" s="241"/>
      <c r="AB204" s="241"/>
      <c r="AC204" s="241"/>
      <c r="AD204" s="241"/>
      <c r="AE204" s="241"/>
      <c r="AF204" s="241"/>
    </row>
    <row r="205" spans="1:32" ht="13.5" customHeight="1" x14ac:dyDescent="0.55000000000000004">
      <c r="A205" s="244"/>
      <c r="B205" s="241"/>
      <c r="C205" s="241"/>
      <c r="D205" s="241"/>
      <c r="E205" s="245"/>
      <c r="F205" s="246"/>
      <c r="H205" s="83"/>
      <c r="I205" s="84"/>
      <c r="J205" s="85"/>
      <c r="K205" s="84"/>
      <c r="L205" s="86">
        <f t="shared" si="42"/>
        <v>0</v>
      </c>
      <c r="M205" s="84"/>
      <c r="N205" s="84"/>
      <c r="O205" s="87">
        <f t="shared" si="43"/>
        <v>0</v>
      </c>
      <c r="P205" s="241"/>
      <c r="Q205" s="241"/>
      <c r="R205" s="242"/>
      <c r="S205" s="49"/>
      <c r="T205" s="83"/>
      <c r="U205" s="88"/>
      <c r="V205" s="88"/>
      <c r="W205" s="243"/>
      <c r="X205" s="243"/>
      <c r="Y205" s="243"/>
      <c r="Z205" s="243"/>
      <c r="AA205" s="241"/>
      <c r="AB205" s="241"/>
      <c r="AC205" s="241"/>
      <c r="AD205" s="241"/>
      <c r="AE205" s="241"/>
      <c r="AF205" s="241"/>
    </row>
    <row r="206" spans="1:32" ht="13.5" customHeight="1" x14ac:dyDescent="0.55000000000000004">
      <c r="A206" s="244"/>
      <c r="B206" s="241"/>
      <c r="C206" s="241"/>
      <c r="D206" s="241"/>
      <c r="E206" s="245"/>
      <c r="F206" s="246"/>
      <c r="H206" s="83"/>
      <c r="I206" s="84"/>
      <c r="J206" s="85"/>
      <c r="K206" s="84"/>
      <c r="L206" s="86">
        <f t="shared" si="42"/>
        <v>0</v>
      </c>
      <c r="M206" s="84"/>
      <c r="N206" s="84"/>
      <c r="O206" s="87">
        <f t="shared" si="43"/>
        <v>0</v>
      </c>
      <c r="P206" s="241"/>
      <c r="Q206" s="241"/>
      <c r="R206" s="242"/>
      <c r="S206" s="49"/>
      <c r="T206" s="83"/>
      <c r="U206" s="88"/>
      <c r="V206" s="88"/>
      <c r="W206" s="243"/>
      <c r="X206" s="243"/>
      <c r="Y206" s="243"/>
      <c r="Z206" s="243"/>
      <c r="AA206" s="241"/>
      <c r="AB206" s="241"/>
      <c r="AC206" s="241"/>
      <c r="AD206" s="241"/>
      <c r="AE206" s="241"/>
      <c r="AF206" s="241"/>
    </row>
    <row r="207" spans="1:32" ht="13.5" customHeight="1" x14ac:dyDescent="0.55000000000000004">
      <c r="A207" s="244"/>
      <c r="B207" s="241"/>
      <c r="C207" s="241"/>
      <c r="D207" s="241"/>
      <c r="E207" s="245"/>
      <c r="F207" s="246"/>
      <c r="H207" s="83"/>
      <c r="I207" s="84"/>
      <c r="J207" s="85"/>
      <c r="K207" s="84"/>
      <c r="L207" s="86">
        <f t="shared" si="42"/>
        <v>0</v>
      </c>
      <c r="M207" s="84"/>
      <c r="N207" s="84"/>
      <c r="O207" s="87">
        <f t="shared" si="43"/>
        <v>0</v>
      </c>
      <c r="P207" s="241"/>
      <c r="Q207" s="241"/>
      <c r="R207" s="242"/>
      <c r="S207" s="49"/>
      <c r="T207" s="83"/>
      <c r="U207" s="88"/>
      <c r="V207" s="88"/>
      <c r="W207" s="243"/>
      <c r="X207" s="243"/>
      <c r="Y207" s="243"/>
      <c r="Z207" s="243"/>
      <c r="AA207" s="241"/>
      <c r="AB207" s="241"/>
      <c r="AC207" s="241"/>
      <c r="AD207" s="241"/>
      <c r="AE207" s="241"/>
      <c r="AF207" s="241"/>
    </row>
    <row r="208" spans="1:32" ht="13.5" customHeight="1" x14ac:dyDescent="0.55000000000000004">
      <c r="A208" s="244"/>
      <c r="B208" s="241"/>
      <c r="C208" s="241"/>
      <c r="D208" s="241"/>
      <c r="E208" s="245"/>
      <c r="F208" s="246"/>
      <c r="H208" s="83"/>
      <c r="I208" s="84"/>
      <c r="J208" s="85"/>
      <c r="K208" s="84"/>
      <c r="L208" s="86">
        <f t="shared" si="42"/>
        <v>0</v>
      </c>
      <c r="M208" s="84"/>
      <c r="N208" s="84"/>
      <c r="O208" s="87">
        <f t="shared" si="43"/>
        <v>0</v>
      </c>
      <c r="P208" s="241"/>
      <c r="Q208" s="241"/>
      <c r="R208" s="242"/>
      <c r="S208" s="49"/>
      <c r="T208" s="83"/>
      <c r="U208" s="88"/>
      <c r="V208" s="88"/>
      <c r="W208" s="243"/>
      <c r="X208" s="243"/>
      <c r="Y208" s="243"/>
      <c r="Z208" s="243"/>
      <c r="AA208" s="241"/>
      <c r="AB208" s="241"/>
      <c r="AC208" s="241"/>
      <c r="AD208" s="241"/>
      <c r="AE208" s="241"/>
      <c r="AF208" s="241"/>
    </row>
    <row r="209" spans="1:32" ht="13.5" customHeight="1" x14ac:dyDescent="0.55000000000000004">
      <c r="A209" s="244"/>
      <c r="B209" s="241"/>
      <c r="C209" s="241"/>
      <c r="D209" s="241"/>
      <c r="E209" s="245"/>
      <c r="F209" s="246"/>
      <c r="H209" s="83"/>
      <c r="I209" s="84"/>
      <c r="J209" s="85"/>
      <c r="K209" s="84"/>
      <c r="L209" s="86">
        <f t="shared" si="42"/>
        <v>0</v>
      </c>
      <c r="M209" s="84"/>
      <c r="N209" s="84"/>
      <c r="O209" s="87">
        <f t="shared" si="43"/>
        <v>0</v>
      </c>
      <c r="P209" s="241"/>
      <c r="Q209" s="241"/>
      <c r="R209" s="242"/>
      <c r="S209" s="49"/>
      <c r="T209" s="83"/>
      <c r="U209" s="88"/>
      <c r="V209" s="88"/>
      <c r="W209" s="243"/>
      <c r="X209" s="243"/>
      <c r="Y209" s="243"/>
      <c r="Z209" s="243"/>
      <c r="AA209" s="241"/>
      <c r="AB209" s="241"/>
      <c r="AC209" s="241"/>
      <c r="AD209" s="241"/>
      <c r="AE209" s="241"/>
      <c r="AF209" s="241"/>
    </row>
    <row r="210" spans="1:32" ht="13.5" customHeight="1" x14ac:dyDescent="0.55000000000000004">
      <c r="A210" s="244"/>
      <c r="B210" s="241"/>
      <c r="C210" s="241"/>
      <c r="D210" s="241"/>
      <c r="E210" s="245"/>
      <c r="F210" s="246"/>
      <c r="H210" s="83"/>
      <c r="I210" s="84"/>
      <c r="J210" s="85"/>
      <c r="K210" s="84"/>
      <c r="L210" s="86">
        <f t="shared" si="42"/>
        <v>0</v>
      </c>
      <c r="M210" s="84"/>
      <c r="N210" s="84"/>
      <c r="O210" s="87">
        <f t="shared" si="43"/>
        <v>0</v>
      </c>
      <c r="P210" s="241"/>
      <c r="Q210" s="241"/>
      <c r="R210" s="242"/>
      <c r="S210" s="49"/>
      <c r="T210" s="83"/>
      <c r="U210" s="88"/>
      <c r="V210" s="88"/>
      <c r="W210" s="243"/>
      <c r="X210" s="243"/>
      <c r="Y210" s="243"/>
      <c r="Z210" s="243"/>
      <c r="AA210" s="241"/>
      <c r="AB210" s="241"/>
      <c r="AC210" s="241"/>
      <c r="AD210" s="241"/>
      <c r="AE210" s="241"/>
      <c r="AF210" s="241"/>
    </row>
    <row r="211" spans="1:32" ht="13.5" customHeight="1" x14ac:dyDescent="0.55000000000000004">
      <c r="A211" s="244"/>
      <c r="B211" s="241"/>
      <c r="C211" s="241"/>
      <c r="D211" s="241"/>
      <c r="E211" s="245"/>
      <c r="F211" s="246"/>
      <c r="H211" s="83"/>
      <c r="I211" s="84"/>
      <c r="J211" s="85"/>
      <c r="K211" s="84"/>
      <c r="L211" s="86">
        <f t="shared" si="42"/>
        <v>0</v>
      </c>
      <c r="M211" s="84"/>
      <c r="N211" s="84"/>
      <c r="O211" s="87">
        <f t="shared" si="43"/>
        <v>0</v>
      </c>
      <c r="P211" s="241"/>
      <c r="Q211" s="241"/>
      <c r="R211" s="242"/>
      <c r="S211" s="49"/>
      <c r="T211" s="83"/>
      <c r="U211" s="88"/>
      <c r="V211" s="88"/>
      <c r="W211" s="243"/>
      <c r="X211" s="243"/>
      <c r="Y211" s="243"/>
      <c r="Z211" s="243"/>
      <c r="AA211" s="241"/>
      <c r="AB211" s="241"/>
      <c r="AC211" s="241"/>
      <c r="AD211" s="241"/>
      <c r="AE211" s="241"/>
      <c r="AF211" s="241"/>
    </row>
    <row r="212" spans="1:32" ht="13.5" customHeight="1" x14ac:dyDescent="0.55000000000000004">
      <c r="A212" s="244"/>
      <c r="B212" s="241"/>
      <c r="C212" s="241"/>
      <c r="D212" s="241"/>
      <c r="E212" s="245"/>
      <c r="F212" s="246"/>
      <c r="G212" s="89"/>
      <c r="H212" s="90"/>
      <c r="I212" s="91"/>
      <c r="J212" s="92"/>
      <c r="K212" s="91"/>
      <c r="L212" s="93">
        <f>SUM(L204:L211)</f>
        <v>0</v>
      </c>
      <c r="M212" s="91"/>
      <c r="N212" s="91"/>
      <c r="O212" s="93">
        <f>SUM(O204:O211)</f>
        <v>0</v>
      </c>
      <c r="P212" s="241"/>
      <c r="Q212" s="241"/>
      <c r="R212" s="242"/>
      <c r="S212" s="89"/>
      <c r="T212" s="90"/>
      <c r="U212" s="94"/>
      <c r="V212" s="94"/>
      <c r="W212" s="243"/>
      <c r="X212" s="243"/>
      <c r="Y212" s="243"/>
      <c r="Z212" s="243"/>
      <c r="AA212" s="241"/>
      <c r="AB212" s="241"/>
      <c r="AC212" s="241"/>
      <c r="AD212" s="241"/>
      <c r="AE212" s="241"/>
      <c r="AF212" s="241"/>
    </row>
    <row r="213" spans="1:32" ht="13.5" customHeight="1" x14ac:dyDescent="0.55000000000000004">
      <c r="A213" s="244"/>
      <c r="B213" s="241">
        <v>22</v>
      </c>
      <c r="C213" s="241"/>
      <c r="D213" s="241"/>
      <c r="E213" s="245"/>
      <c r="F213" s="246"/>
      <c r="H213" s="83"/>
      <c r="I213" s="84"/>
      <c r="J213" s="85"/>
      <c r="K213" s="84"/>
      <c r="L213" s="86">
        <f t="shared" ref="L213:L220" si="44">I213*J213</f>
        <v>0</v>
      </c>
      <c r="M213" s="84"/>
      <c r="N213" s="84"/>
      <c r="O213" s="87">
        <f t="shared" ref="O213:O220" si="45">M213*N213</f>
        <v>0</v>
      </c>
      <c r="P213" s="240">
        <f>O221</f>
        <v>0</v>
      </c>
      <c r="Q213" s="241"/>
      <c r="R213" s="242"/>
      <c r="S213" s="49"/>
      <c r="T213" s="83"/>
      <c r="U213" s="88"/>
      <c r="V213" s="88"/>
      <c r="W213" s="243"/>
      <c r="X213" s="243"/>
      <c r="Y213" s="243"/>
      <c r="Z213" s="243"/>
      <c r="AA213" s="241"/>
      <c r="AB213" s="241"/>
      <c r="AC213" s="241"/>
      <c r="AD213" s="241"/>
      <c r="AE213" s="241"/>
      <c r="AF213" s="241"/>
    </row>
    <row r="214" spans="1:32" ht="13.5" customHeight="1" x14ac:dyDescent="0.55000000000000004">
      <c r="A214" s="244"/>
      <c r="B214" s="241"/>
      <c r="C214" s="241"/>
      <c r="D214" s="241"/>
      <c r="E214" s="245"/>
      <c r="F214" s="246"/>
      <c r="H214" s="83"/>
      <c r="I214" s="84"/>
      <c r="J214" s="85"/>
      <c r="K214" s="84"/>
      <c r="L214" s="86">
        <f t="shared" si="44"/>
        <v>0</v>
      </c>
      <c r="M214" s="84"/>
      <c r="N214" s="84"/>
      <c r="O214" s="87">
        <f t="shared" si="45"/>
        <v>0</v>
      </c>
      <c r="P214" s="241"/>
      <c r="Q214" s="241"/>
      <c r="R214" s="242"/>
      <c r="S214" s="49"/>
      <c r="T214" s="83"/>
      <c r="U214" s="88"/>
      <c r="V214" s="88"/>
      <c r="W214" s="243"/>
      <c r="X214" s="243"/>
      <c r="Y214" s="243"/>
      <c r="Z214" s="243"/>
      <c r="AA214" s="241"/>
      <c r="AB214" s="241"/>
      <c r="AC214" s="241"/>
      <c r="AD214" s="241"/>
      <c r="AE214" s="241"/>
      <c r="AF214" s="241"/>
    </row>
    <row r="215" spans="1:32" ht="13.5" customHeight="1" x14ac:dyDescent="0.55000000000000004">
      <c r="A215" s="244"/>
      <c r="B215" s="241"/>
      <c r="C215" s="241"/>
      <c r="D215" s="241"/>
      <c r="E215" s="245"/>
      <c r="F215" s="246"/>
      <c r="H215" s="83"/>
      <c r="I215" s="84"/>
      <c r="J215" s="85"/>
      <c r="K215" s="84"/>
      <c r="L215" s="86">
        <f t="shared" si="44"/>
        <v>0</v>
      </c>
      <c r="M215" s="84"/>
      <c r="N215" s="84"/>
      <c r="O215" s="87">
        <f t="shared" si="45"/>
        <v>0</v>
      </c>
      <c r="P215" s="241"/>
      <c r="Q215" s="241"/>
      <c r="R215" s="242"/>
      <c r="S215" s="49"/>
      <c r="T215" s="83"/>
      <c r="U215" s="88"/>
      <c r="V215" s="88"/>
      <c r="W215" s="243"/>
      <c r="X215" s="243"/>
      <c r="Y215" s="243"/>
      <c r="Z215" s="243"/>
      <c r="AA215" s="241"/>
      <c r="AB215" s="241"/>
      <c r="AC215" s="241"/>
      <c r="AD215" s="241"/>
      <c r="AE215" s="241"/>
      <c r="AF215" s="241"/>
    </row>
    <row r="216" spans="1:32" ht="13.5" customHeight="1" x14ac:dyDescent="0.55000000000000004">
      <c r="A216" s="244"/>
      <c r="B216" s="241"/>
      <c r="C216" s="241"/>
      <c r="D216" s="241"/>
      <c r="E216" s="245"/>
      <c r="F216" s="246"/>
      <c r="H216" s="83"/>
      <c r="I216" s="84"/>
      <c r="J216" s="85"/>
      <c r="K216" s="84"/>
      <c r="L216" s="86">
        <f t="shared" si="44"/>
        <v>0</v>
      </c>
      <c r="M216" s="84"/>
      <c r="N216" s="84"/>
      <c r="O216" s="87">
        <f t="shared" si="45"/>
        <v>0</v>
      </c>
      <c r="P216" s="241"/>
      <c r="Q216" s="241"/>
      <c r="R216" s="242"/>
      <c r="S216" s="49"/>
      <c r="T216" s="83"/>
      <c r="U216" s="88"/>
      <c r="V216" s="88"/>
      <c r="W216" s="243"/>
      <c r="X216" s="243"/>
      <c r="Y216" s="243"/>
      <c r="Z216" s="243"/>
      <c r="AA216" s="241"/>
      <c r="AB216" s="241"/>
      <c r="AC216" s="241"/>
      <c r="AD216" s="241"/>
      <c r="AE216" s="241"/>
      <c r="AF216" s="241"/>
    </row>
    <row r="217" spans="1:32" ht="13.5" customHeight="1" x14ac:dyDescent="0.55000000000000004">
      <c r="A217" s="244"/>
      <c r="B217" s="241"/>
      <c r="C217" s="241"/>
      <c r="D217" s="241"/>
      <c r="E217" s="245"/>
      <c r="F217" s="246"/>
      <c r="H217" s="83"/>
      <c r="I217" s="84"/>
      <c r="J217" s="85"/>
      <c r="K217" s="84"/>
      <c r="L217" s="86">
        <f t="shared" si="44"/>
        <v>0</v>
      </c>
      <c r="M217" s="84"/>
      <c r="N217" s="84"/>
      <c r="O217" s="87">
        <f t="shared" si="45"/>
        <v>0</v>
      </c>
      <c r="P217" s="241"/>
      <c r="Q217" s="241"/>
      <c r="R217" s="242"/>
      <c r="S217" s="49"/>
      <c r="T217" s="83"/>
      <c r="U217" s="88"/>
      <c r="V217" s="88"/>
      <c r="W217" s="243"/>
      <c r="X217" s="243"/>
      <c r="Y217" s="243"/>
      <c r="Z217" s="243"/>
      <c r="AA217" s="241"/>
      <c r="AB217" s="241"/>
      <c r="AC217" s="241"/>
      <c r="AD217" s="241"/>
      <c r="AE217" s="241"/>
      <c r="AF217" s="241"/>
    </row>
    <row r="218" spans="1:32" ht="13.5" customHeight="1" x14ac:dyDescent="0.55000000000000004">
      <c r="A218" s="244"/>
      <c r="B218" s="241"/>
      <c r="C218" s="241"/>
      <c r="D218" s="241"/>
      <c r="E218" s="245"/>
      <c r="F218" s="246"/>
      <c r="H218" s="83"/>
      <c r="I218" s="84"/>
      <c r="J218" s="85"/>
      <c r="K218" s="84"/>
      <c r="L218" s="86">
        <f t="shared" si="44"/>
        <v>0</v>
      </c>
      <c r="M218" s="84"/>
      <c r="N218" s="84"/>
      <c r="O218" s="87">
        <f t="shared" si="45"/>
        <v>0</v>
      </c>
      <c r="P218" s="241"/>
      <c r="Q218" s="241"/>
      <c r="R218" s="242"/>
      <c r="S218" s="49"/>
      <c r="T218" s="83"/>
      <c r="U218" s="88"/>
      <c r="V218" s="88"/>
      <c r="W218" s="243"/>
      <c r="X218" s="243"/>
      <c r="Y218" s="243"/>
      <c r="Z218" s="243"/>
      <c r="AA218" s="241"/>
      <c r="AB218" s="241"/>
      <c r="AC218" s="241"/>
      <c r="AD218" s="241"/>
      <c r="AE218" s="241"/>
      <c r="AF218" s="241"/>
    </row>
    <row r="219" spans="1:32" ht="13.5" customHeight="1" x14ac:dyDescent="0.55000000000000004">
      <c r="A219" s="244"/>
      <c r="B219" s="241"/>
      <c r="C219" s="241"/>
      <c r="D219" s="241"/>
      <c r="E219" s="245"/>
      <c r="F219" s="246"/>
      <c r="H219" s="83"/>
      <c r="I219" s="84"/>
      <c r="J219" s="85"/>
      <c r="K219" s="84"/>
      <c r="L219" s="86">
        <f t="shared" si="44"/>
        <v>0</v>
      </c>
      <c r="M219" s="84"/>
      <c r="N219" s="84"/>
      <c r="O219" s="87">
        <f t="shared" si="45"/>
        <v>0</v>
      </c>
      <c r="P219" s="241"/>
      <c r="Q219" s="241"/>
      <c r="R219" s="242"/>
      <c r="S219" s="49"/>
      <c r="T219" s="83"/>
      <c r="U219" s="88"/>
      <c r="V219" s="88"/>
      <c r="W219" s="243"/>
      <c r="X219" s="243"/>
      <c r="Y219" s="243"/>
      <c r="Z219" s="243"/>
      <c r="AA219" s="241"/>
      <c r="AB219" s="241"/>
      <c r="AC219" s="241"/>
      <c r="AD219" s="241"/>
      <c r="AE219" s="241"/>
      <c r="AF219" s="241"/>
    </row>
    <row r="220" spans="1:32" ht="13.5" customHeight="1" x14ac:dyDescent="0.55000000000000004">
      <c r="A220" s="244"/>
      <c r="B220" s="241"/>
      <c r="C220" s="241"/>
      <c r="D220" s="241"/>
      <c r="E220" s="245"/>
      <c r="F220" s="246"/>
      <c r="H220" s="83"/>
      <c r="I220" s="84"/>
      <c r="J220" s="85"/>
      <c r="K220" s="84"/>
      <c r="L220" s="86">
        <f t="shared" si="44"/>
        <v>0</v>
      </c>
      <c r="M220" s="84"/>
      <c r="N220" s="84"/>
      <c r="O220" s="87">
        <f t="shared" si="45"/>
        <v>0</v>
      </c>
      <c r="P220" s="241"/>
      <c r="Q220" s="241"/>
      <c r="R220" s="242"/>
      <c r="S220" s="49"/>
      <c r="T220" s="83"/>
      <c r="U220" s="88"/>
      <c r="V220" s="88"/>
      <c r="W220" s="243"/>
      <c r="X220" s="243"/>
      <c r="Y220" s="243"/>
      <c r="Z220" s="243"/>
      <c r="AA220" s="241"/>
      <c r="AB220" s="241"/>
      <c r="AC220" s="241"/>
      <c r="AD220" s="241"/>
      <c r="AE220" s="241"/>
      <c r="AF220" s="241"/>
    </row>
    <row r="221" spans="1:32" ht="13.5" customHeight="1" x14ac:dyDescent="0.55000000000000004">
      <c r="A221" s="244"/>
      <c r="B221" s="241"/>
      <c r="C221" s="241"/>
      <c r="D221" s="241"/>
      <c r="E221" s="245"/>
      <c r="F221" s="246"/>
      <c r="G221" s="89"/>
      <c r="H221" s="90"/>
      <c r="I221" s="91"/>
      <c r="J221" s="92"/>
      <c r="K221" s="91"/>
      <c r="L221" s="93">
        <f>SUM(L213:L220)</f>
        <v>0</v>
      </c>
      <c r="M221" s="91"/>
      <c r="N221" s="91"/>
      <c r="O221" s="93">
        <f>SUM(O213:O220)</f>
        <v>0</v>
      </c>
      <c r="P221" s="241"/>
      <c r="Q221" s="241"/>
      <c r="R221" s="242"/>
      <c r="S221" s="89"/>
      <c r="T221" s="90"/>
      <c r="U221" s="94"/>
      <c r="V221" s="94"/>
      <c r="W221" s="243"/>
      <c r="X221" s="243"/>
      <c r="Y221" s="243"/>
      <c r="Z221" s="243"/>
      <c r="AA221" s="241"/>
      <c r="AB221" s="241"/>
      <c r="AC221" s="241"/>
      <c r="AD221" s="241"/>
      <c r="AE221" s="241"/>
      <c r="AF221" s="241"/>
    </row>
    <row r="222" spans="1:32" ht="13.5" customHeight="1" x14ac:dyDescent="0.55000000000000004">
      <c r="A222" s="244"/>
      <c r="B222" s="241">
        <v>23</v>
      </c>
      <c r="C222" s="241"/>
      <c r="D222" s="241"/>
      <c r="E222" s="245"/>
      <c r="F222" s="246"/>
      <c r="H222" s="83"/>
      <c r="I222" s="84"/>
      <c r="J222" s="85"/>
      <c r="K222" s="84"/>
      <c r="L222" s="86">
        <f t="shared" ref="L222:L229" si="46">I222*J222</f>
        <v>0</v>
      </c>
      <c r="M222" s="84"/>
      <c r="N222" s="84"/>
      <c r="O222" s="87">
        <f t="shared" ref="O222:O229" si="47">M222*N222</f>
        <v>0</v>
      </c>
      <c r="P222" s="240">
        <f>O230</f>
        <v>0</v>
      </c>
      <c r="Q222" s="241"/>
      <c r="R222" s="242"/>
      <c r="S222" s="49"/>
      <c r="T222" s="83"/>
      <c r="U222" s="88"/>
      <c r="V222" s="88"/>
      <c r="W222" s="243"/>
      <c r="X222" s="243"/>
      <c r="Y222" s="243"/>
      <c r="Z222" s="243"/>
      <c r="AA222" s="241"/>
      <c r="AB222" s="241"/>
      <c r="AC222" s="241"/>
      <c r="AD222" s="241"/>
      <c r="AE222" s="241"/>
      <c r="AF222" s="241"/>
    </row>
    <row r="223" spans="1:32" ht="13.5" customHeight="1" x14ac:dyDescent="0.55000000000000004">
      <c r="A223" s="244"/>
      <c r="B223" s="241"/>
      <c r="C223" s="241"/>
      <c r="D223" s="241"/>
      <c r="E223" s="245"/>
      <c r="F223" s="246"/>
      <c r="H223" s="83"/>
      <c r="I223" s="84"/>
      <c r="J223" s="85"/>
      <c r="K223" s="84"/>
      <c r="L223" s="86">
        <f t="shared" si="46"/>
        <v>0</v>
      </c>
      <c r="M223" s="84"/>
      <c r="N223" s="84"/>
      <c r="O223" s="87">
        <f t="shared" si="47"/>
        <v>0</v>
      </c>
      <c r="P223" s="241"/>
      <c r="Q223" s="241"/>
      <c r="R223" s="242"/>
      <c r="S223" s="49"/>
      <c r="T223" s="83"/>
      <c r="U223" s="88"/>
      <c r="V223" s="88"/>
      <c r="W223" s="243"/>
      <c r="X223" s="243"/>
      <c r="Y223" s="243"/>
      <c r="Z223" s="243"/>
      <c r="AA223" s="241"/>
      <c r="AB223" s="241"/>
      <c r="AC223" s="241"/>
      <c r="AD223" s="241"/>
      <c r="AE223" s="241"/>
      <c r="AF223" s="241"/>
    </row>
    <row r="224" spans="1:32" ht="13.5" customHeight="1" x14ac:dyDescent="0.55000000000000004">
      <c r="A224" s="244"/>
      <c r="B224" s="241"/>
      <c r="C224" s="241"/>
      <c r="D224" s="241"/>
      <c r="E224" s="245"/>
      <c r="F224" s="246"/>
      <c r="H224" s="83"/>
      <c r="I224" s="84"/>
      <c r="J224" s="85"/>
      <c r="K224" s="84"/>
      <c r="L224" s="86">
        <f t="shared" si="46"/>
        <v>0</v>
      </c>
      <c r="M224" s="84"/>
      <c r="N224" s="84"/>
      <c r="O224" s="87">
        <f t="shared" si="47"/>
        <v>0</v>
      </c>
      <c r="P224" s="241"/>
      <c r="Q224" s="241"/>
      <c r="R224" s="242"/>
      <c r="S224" s="49"/>
      <c r="T224" s="83"/>
      <c r="U224" s="88"/>
      <c r="V224" s="88"/>
      <c r="W224" s="243"/>
      <c r="X224" s="243"/>
      <c r="Y224" s="243"/>
      <c r="Z224" s="243"/>
      <c r="AA224" s="241"/>
      <c r="AB224" s="241"/>
      <c r="AC224" s="241"/>
      <c r="AD224" s="241"/>
      <c r="AE224" s="241"/>
      <c r="AF224" s="241"/>
    </row>
    <row r="225" spans="1:32" ht="13.5" customHeight="1" x14ac:dyDescent="0.55000000000000004">
      <c r="A225" s="244"/>
      <c r="B225" s="241"/>
      <c r="C225" s="241"/>
      <c r="D225" s="241"/>
      <c r="E225" s="245"/>
      <c r="F225" s="246"/>
      <c r="H225" s="83"/>
      <c r="I225" s="84"/>
      <c r="J225" s="85"/>
      <c r="K225" s="84"/>
      <c r="L225" s="86">
        <f t="shared" si="46"/>
        <v>0</v>
      </c>
      <c r="M225" s="84"/>
      <c r="N225" s="84"/>
      <c r="O225" s="87">
        <f t="shared" si="47"/>
        <v>0</v>
      </c>
      <c r="P225" s="241"/>
      <c r="Q225" s="241"/>
      <c r="R225" s="242"/>
      <c r="S225" s="49"/>
      <c r="T225" s="83"/>
      <c r="U225" s="88"/>
      <c r="V225" s="88"/>
      <c r="W225" s="243"/>
      <c r="X225" s="243"/>
      <c r="Y225" s="243"/>
      <c r="Z225" s="243"/>
      <c r="AA225" s="241"/>
      <c r="AB225" s="241"/>
      <c r="AC225" s="241"/>
      <c r="AD225" s="241"/>
      <c r="AE225" s="241"/>
      <c r="AF225" s="241"/>
    </row>
    <row r="226" spans="1:32" ht="13.5" customHeight="1" x14ac:dyDescent="0.55000000000000004">
      <c r="A226" s="244"/>
      <c r="B226" s="241"/>
      <c r="C226" s="241"/>
      <c r="D226" s="241"/>
      <c r="E226" s="245"/>
      <c r="F226" s="246"/>
      <c r="H226" s="83"/>
      <c r="I226" s="84"/>
      <c r="J226" s="85"/>
      <c r="K226" s="84"/>
      <c r="L226" s="86">
        <f t="shared" si="46"/>
        <v>0</v>
      </c>
      <c r="M226" s="84"/>
      <c r="N226" s="84"/>
      <c r="O226" s="87">
        <f t="shared" si="47"/>
        <v>0</v>
      </c>
      <c r="P226" s="241"/>
      <c r="Q226" s="241"/>
      <c r="R226" s="242"/>
      <c r="S226" s="49"/>
      <c r="T226" s="83"/>
      <c r="U226" s="88"/>
      <c r="V226" s="88"/>
      <c r="W226" s="243"/>
      <c r="X226" s="243"/>
      <c r="Y226" s="243"/>
      <c r="Z226" s="243"/>
      <c r="AA226" s="241"/>
      <c r="AB226" s="241"/>
      <c r="AC226" s="241"/>
      <c r="AD226" s="241"/>
      <c r="AE226" s="241"/>
      <c r="AF226" s="241"/>
    </row>
    <row r="227" spans="1:32" ht="13.5" customHeight="1" x14ac:dyDescent="0.55000000000000004">
      <c r="A227" s="244"/>
      <c r="B227" s="241"/>
      <c r="C227" s="241"/>
      <c r="D227" s="241"/>
      <c r="E227" s="245"/>
      <c r="F227" s="246"/>
      <c r="H227" s="83"/>
      <c r="I227" s="84"/>
      <c r="J227" s="85"/>
      <c r="K227" s="84"/>
      <c r="L227" s="86">
        <f t="shared" si="46"/>
        <v>0</v>
      </c>
      <c r="M227" s="84"/>
      <c r="N227" s="84"/>
      <c r="O227" s="87">
        <f t="shared" si="47"/>
        <v>0</v>
      </c>
      <c r="P227" s="241"/>
      <c r="Q227" s="241"/>
      <c r="R227" s="242"/>
      <c r="S227" s="49"/>
      <c r="T227" s="83"/>
      <c r="U227" s="88"/>
      <c r="V227" s="88"/>
      <c r="W227" s="243"/>
      <c r="X227" s="243"/>
      <c r="Y227" s="243"/>
      <c r="Z227" s="243"/>
      <c r="AA227" s="241"/>
      <c r="AB227" s="241"/>
      <c r="AC227" s="241"/>
      <c r="AD227" s="241"/>
      <c r="AE227" s="241"/>
      <c r="AF227" s="241"/>
    </row>
    <row r="228" spans="1:32" ht="13.5" customHeight="1" x14ac:dyDescent="0.55000000000000004">
      <c r="A228" s="244"/>
      <c r="B228" s="241"/>
      <c r="C228" s="241"/>
      <c r="D228" s="241"/>
      <c r="E228" s="245"/>
      <c r="F228" s="246"/>
      <c r="H228" s="83"/>
      <c r="I228" s="84"/>
      <c r="J228" s="85"/>
      <c r="K228" s="84"/>
      <c r="L228" s="86">
        <f t="shared" si="46"/>
        <v>0</v>
      </c>
      <c r="M228" s="84"/>
      <c r="N228" s="84"/>
      <c r="O228" s="87">
        <f t="shared" si="47"/>
        <v>0</v>
      </c>
      <c r="P228" s="241"/>
      <c r="Q228" s="241"/>
      <c r="R228" s="242"/>
      <c r="S228" s="49"/>
      <c r="T228" s="83"/>
      <c r="U228" s="88"/>
      <c r="V228" s="88"/>
      <c r="W228" s="243"/>
      <c r="X228" s="243"/>
      <c r="Y228" s="243"/>
      <c r="Z228" s="243"/>
      <c r="AA228" s="241"/>
      <c r="AB228" s="241"/>
      <c r="AC228" s="241"/>
      <c r="AD228" s="241"/>
      <c r="AE228" s="241"/>
      <c r="AF228" s="241"/>
    </row>
    <row r="229" spans="1:32" ht="13.5" customHeight="1" x14ac:dyDescent="0.55000000000000004">
      <c r="A229" s="244"/>
      <c r="B229" s="241"/>
      <c r="C229" s="241"/>
      <c r="D229" s="241"/>
      <c r="E229" s="245"/>
      <c r="F229" s="246"/>
      <c r="H229" s="83"/>
      <c r="I229" s="84"/>
      <c r="J229" s="85"/>
      <c r="K229" s="84"/>
      <c r="L229" s="86">
        <f t="shared" si="46"/>
        <v>0</v>
      </c>
      <c r="M229" s="84"/>
      <c r="N229" s="84"/>
      <c r="O229" s="87">
        <f t="shared" si="47"/>
        <v>0</v>
      </c>
      <c r="P229" s="241"/>
      <c r="Q229" s="241"/>
      <c r="R229" s="242"/>
      <c r="S229" s="49"/>
      <c r="T229" s="83"/>
      <c r="U229" s="88"/>
      <c r="V229" s="88"/>
      <c r="W229" s="243"/>
      <c r="X229" s="243"/>
      <c r="Y229" s="243"/>
      <c r="Z229" s="243"/>
      <c r="AA229" s="241"/>
      <c r="AB229" s="241"/>
      <c r="AC229" s="241"/>
      <c r="AD229" s="241"/>
      <c r="AE229" s="241"/>
      <c r="AF229" s="241"/>
    </row>
    <row r="230" spans="1:32" ht="13.5" customHeight="1" x14ac:dyDescent="0.55000000000000004">
      <c r="A230" s="244"/>
      <c r="B230" s="241"/>
      <c r="C230" s="241"/>
      <c r="D230" s="241"/>
      <c r="E230" s="245"/>
      <c r="F230" s="246"/>
      <c r="G230" s="89"/>
      <c r="H230" s="90"/>
      <c r="I230" s="91"/>
      <c r="J230" s="92"/>
      <c r="K230" s="91"/>
      <c r="L230" s="93">
        <f>SUM(L222:L229)</f>
        <v>0</v>
      </c>
      <c r="M230" s="91"/>
      <c r="N230" s="91"/>
      <c r="O230" s="93">
        <f>SUM(O222:O229)</f>
        <v>0</v>
      </c>
      <c r="P230" s="241"/>
      <c r="Q230" s="241"/>
      <c r="R230" s="242"/>
      <c r="S230" s="89"/>
      <c r="T230" s="90"/>
      <c r="U230" s="94"/>
      <c r="V230" s="94"/>
      <c r="W230" s="243"/>
      <c r="X230" s="243"/>
      <c r="Y230" s="243"/>
      <c r="Z230" s="243"/>
      <c r="AA230" s="241"/>
      <c r="AB230" s="241"/>
      <c r="AC230" s="241"/>
      <c r="AD230" s="241"/>
      <c r="AE230" s="241"/>
      <c r="AF230" s="241"/>
    </row>
    <row r="231" spans="1:32" ht="13.5" customHeight="1" x14ac:dyDescent="0.55000000000000004">
      <c r="A231" s="244"/>
      <c r="B231" s="241">
        <v>24</v>
      </c>
      <c r="C231" s="241"/>
      <c r="D231" s="241"/>
      <c r="E231" s="245"/>
      <c r="F231" s="246"/>
      <c r="H231" s="83"/>
      <c r="I231" s="84"/>
      <c r="J231" s="85"/>
      <c r="K231" s="84"/>
      <c r="L231" s="86">
        <f t="shared" ref="L231:L238" si="48">I231*J231</f>
        <v>0</v>
      </c>
      <c r="M231" s="84"/>
      <c r="N231" s="84"/>
      <c r="O231" s="87">
        <f t="shared" ref="O231:O238" si="49">M231*N231</f>
        <v>0</v>
      </c>
      <c r="P231" s="240">
        <f>O239</f>
        <v>0</v>
      </c>
      <c r="Q231" s="241"/>
      <c r="R231" s="242"/>
      <c r="S231" s="49"/>
      <c r="T231" s="83"/>
      <c r="U231" s="88"/>
      <c r="V231" s="88"/>
      <c r="W231" s="243"/>
      <c r="X231" s="243"/>
      <c r="Y231" s="243"/>
      <c r="Z231" s="243"/>
      <c r="AA231" s="241"/>
      <c r="AB231" s="241"/>
      <c r="AC231" s="241"/>
      <c r="AD231" s="241"/>
      <c r="AE231" s="241"/>
      <c r="AF231" s="241"/>
    </row>
    <row r="232" spans="1:32" ht="13.5" customHeight="1" x14ac:dyDescent="0.55000000000000004">
      <c r="A232" s="244"/>
      <c r="B232" s="241"/>
      <c r="C232" s="241"/>
      <c r="D232" s="241"/>
      <c r="E232" s="245"/>
      <c r="F232" s="246"/>
      <c r="H232" s="83"/>
      <c r="I232" s="84"/>
      <c r="J232" s="85"/>
      <c r="K232" s="84"/>
      <c r="L232" s="86">
        <f t="shared" si="48"/>
        <v>0</v>
      </c>
      <c r="M232" s="84"/>
      <c r="N232" s="84"/>
      <c r="O232" s="87">
        <f t="shared" si="49"/>
        <v>0</v>
      </c>
      <c r="P232" s="241"/>
      <c r="Q232" s="241"/>
      <c r="R232" s="242"/>
      <c r="S232" s="49"/>
      <c r="T232" s="83"/>
      <c r="U232" s="88"/>
      <c r="V232" s="88"/>
      <c r="W232" s="243"/>
      <c r="X232" s="243"/>
      <c r="Y232" s="243"/>
      <c r="Z232" s="243"/>
      <c r="AA232" s="241"/>
      <c r="AB232" s="241"/>
      <c r="AC232" s="241"/>
      <c r="AD232" s="241"/>
      <c r="AE232" s="241"/>
      <c r="AF232" s="241"/>
    </row>
    <row r="233" spans="1:32" ht="13.5" customHeight="1" x14ac:dyDescent="0.55000000000000004">
      <c r="A233" s="244"/>
      <c r="B233" s="241"/>
      <c r="C233" s="241"/>
      <c r="D233" s="241"/>
      <c r="E233" s="245"/>
      <c r="F233" s="246"/>
      <c r="H233" s="83"/>
      <c r="I233" s="84"/>
      <c r="J233" s="85"/>
      <c r="K233" s="84"/>
      <c r="L233" s="86">
        <f t="shared" si="48"/>
        <v>0</v>
      </c>
      <c r="M233" s="84"/>
      <c r="N233" s="84"/>
      <c r="O233" s="87">
        <f t="shared" si="49"/>
        <v>0</v>
      </c>
      <c r="P233" s="241"/>
      <c r="Q233" s="241"/>
      <c r="R233" s="242"/>
      <c r="S233" s="49"/>
      <c r="T233" s="83"/>
      <c r="U233" s="88"/>
      <c r="V233" s="88"/>
      <c r="W233" s="243"/>
      <c r="X233" s="243"/>
      <c r="Y233" s="243"/>
      <c r="Z233" s="243"/>
      <c r="AA233" s="241"/>
      <c r="AB233" s="241"/>
      <c r="AC233" s="241"/>
      <c r="AD233" s="241"/>
      <c r="AE233" s="241"/>
      <c r="AF233" s="241"/>
    </row>
    <row r="234" spans="1:32" ht="13.5" customHeight="1" x14ac:dyDescent="0.55000000000000004">
      <c r="A234" s="244"/>
      <c r="B234" s="241"/>
      <c r="C234" s="241"/>
      <c r="D234" s="241"/>
      <c r="E234" s="245"/>
      <c r="F234" s="246"/>
      <c r="H234" s="83"/>
      <c r="I234" s="84"/>
      <c r="J234" s="85"/>
      <c r="K234" s="84"/>
      <c r="L234" s="86">
        <f t="shared" si="48"/>
        <v>0</v>
      </c>
      <c r="M234" s="84"/>
      <c r="N234" s="84"/>
      <c r="O234" s="87">
        <f t="shared" si="49"/>
        <v>0</v>
      </c>
      <c r="P234" s="241"/>
      <c r="Q234" s="241"/>
      <c r="R234" s="242"/>
      <c r="S234" s="49"/>
      <c r="T234" s="83"/>
      <c r="U234" s="88"/>
      <c r="V234" s="88"/>
      <c r="W234" s="243"/>
      <c r="X234" s="243"/>
      <c r="Y234" s="243"/>
      <c r="Z234" s="243"/>
      <c r="AA234" s="241"/>
      <c r="AB234" s="241"/>
      <c r="AC234" s="241"/>
      <c r="AD234" s="241"/>
      <c r="AE234" s="241"/>
      <c r="AF234" s="241"/>
    </row>
    <row r="235" spans="1:32" ht="13.5" customHeight="1" x14ac:dyDescent="0.55000000000000004">
      <c r="A235" s="244"/>
      <c r="B235" s="241"/>
      <c r="C235" s="241"/>
      <c r="D235" s="241"/>
      <c r="E235" s="245"/>
      <c r="F235" s="246"/>
      <c r="H235" s="83"/>
      <c r="I235" s="84"/>
      <c r="J235" s="85"/>
      <c r="K235" s="84"/>
      <c r="L235" s="86">
        <f t="shared" si="48"/>
        <v>0</v>
      </c>
      <c r="M235" s="84"/>
      <c r="N235" s="84"/>
      <c r="O235" s="87">
        <f t="shared" si="49"/>
        <v>0</v>
      </c>
      <c r="P235" s="241"/>
      <c r="Q235" s="241"/>
      <c r="R235" s="242"/>
      <c r="S235" s="49"/>
      <c r="T235" s="83"/>
      <c r="U235" s="88"/>
      <c r="V235" s="88"/>
      <c r="W235" s="243"/>
      <c r="X235" s="243"/>
      <c r="Y235" s="243"/>
      <c r="Z235" s="243"/>
      <c r="AA235" s="241"/>
      <c r="AB235" s="241"/>
      <c r="AC235" s="241"/>
      <c r="AD235" s="241"/>
      <c r="AE235" s="241"/>
      <c r="AF235" s="241"/>
    </row>
    <row r="236" spans="1:32" ht="13.5" customHeight="1" x14ac:dyDescent="0.55000000000000004">
      <c r="A236" s="244"/>
      <c r="B236" s="241"/>
      <c r="C236" s="241"/>
      <c r="D236" s="241"/>
      <c r="E236" s="245"/>
      <c r="F236" s="246"/>
      <c r="H236" s="83"/>
      <c r="I236" s="84"/>
      <c r="J236" s="85"/>
      <c r="K236" s="84"/>
      <c r="L236" s="86">
        <f t="shared" si="48"/>
        <v>0</v>
      </c>
      <c r="M236" s="84"/>
      <c r="N236" s="84"/>
      <c r="O236" s="87">
        <f t="shared" si="49"/>
        <v>0</v>
      </c>
      <c r="P236" s="241"/>
      <c r="Q236" s="241"/>
      <c r="R236" s="242"/>
      <c r="S236" s="49"/>
      <c r="T236" s="83"/>
      <c r="U236" s="88"/>
      <c r="V236" s="88"/>
      <c r="W236" s="243"/>
      <c r="X236" s="243"/>
      <c r="Y236" s="243"/>
      <c r="Z236" s="243"/>
      <c r="AA236" s="241"/>
      <c r="AB236" s="241"/>
      <c r="AC236" s="241"/>
      <c r="AD236" s="241"/>
      <c r="AE236" s="241"/>
      <c r="AF236" s="241"/>
    </row>
    <row r="237" spans="1:32" ht="13.5" customHeight="1" x14ac:dyDescent="0.55000000000000004">
      <c r="A237" s="244"/>
      <c r="B237" s="241"/>
      <c r="C237" s="241"/>
      <c r="D237" s="241"/>
      <c r="E237" s="245"/>
      <c r="F237" s="246"/>
      <c r="H237" s="83"/>
      <c r="I237" s="84"/>
      <c r="J237" s="85"/>
      <c r="K237" s="84"/>
      <c r="L237" s="86">
        <f t="shared" si="48"/>
        <v>0</v>
      </c>
      <c r="M237" s="84"/>
      <c r="N237" s="84"/>
      <c r="O237" s="87">
        <f t="shared" si="49"/>
        <v>0</v>
      </c>
      <c r="P237" s="241"/>
      <c r="Q237" s="241"/>
      <c r="R237" s="242"/>
      <c r="S237" s="49"/>
      <c r="T237" s="83"/>
      <c r="U237" s="88"/>
      <c r="V237" s="88"/>
      <c r="W237" s="243"/>
      <c r="X237" s="243"/>
      <c r="Y237" s="243"/>
      <c r="Z237" s="243"/>
      <c r="AA237" s="241"/>
      <c r="AB237" s="241"/>
      <c r="AC237" s="241"/>
      <c r="AD237" s="241"/>
      <c r="AE237" s="241"/>
      <c r="AF237" s="241"/>
    </row>
    <row r="238" spans="1:32" ht="13.5" customHeight="1" x14ac:dyDescent="0.55000000000000004">
      <c r="A238" s="244"/>
      <c r="B238" s="241"/>
      <c r="C238" s="241"/>
      <c r="D238" s="241"/>
      <c r="E238" s="245"/>
      <c r="F238" s="246"/>
      <c r="H238" s="83"/>
      <c r="I238" s="84"/>
      <c r="J238" s="85"/>
      <c r="K238" s="84"/>
      <c r="L238" s="86">
        <f t="shared" si="48"/>
        <v>0</v>
      </c>
      <c r="M238" s="84"/>
      <c r="N238" s="84"/>
      <c r="O238" s="87">
        <f t="shared" si="49"/>
        <v>0</v>
      </c>
      <c r="P238" s="241"/>
      <c r="Q238" s="241"/>
      <c r="R238" s="242"/>
      <c r="S238" s="49"/>
      <c r="T238" s="83"/>
      <c r="U238" s="88"/>
      <c r="V238" s="88"/>
      <c r="W238" s="243"/>
      <c r="X238" s="243"/>
      <c r="Y238" s="243"/>
      <c r="Z238" s="243"/>
      <c r="AA238" s="241"/>
      <c r="AB238" s="241"/>
      <c r="AC238" s="241"/>
      <c r="AD238" s="241"/>
      <c r="AE238" s="241"/>
      <c r="AF238" s="241"/>
    </row>
    <row r="239" spans="1:32" ht="13.5" customHeight="1" x14ac:dyDescent="0.55000000000000004">
      <c r="A239" s="244"/>
      <c r="B239" s="241"/>
      <c r="C239" s="241"/>
      <c r="D239" s="241"/>
      <c r="E239" s="245"/>
      <c r="F239" s="246"/>
      <c r="G239" s="89"/>
      <c r="H239" s="90"/>
      <c r="I239" s="91"/>
      <c r="J239" s="92"/>
      <c r="K239" s="91"/>
      <c r="L239" s="93">
        <f>SUM(L231:L238)</f>
        <v>0</v>
      </c>
      <c r="M239" s="91"/>
      <c r="N239" s="91"/>
      <c r="O239" s="93">
        <f>SUM(O231:O238)</f>
        <v>0</v>
      </c>
      <c r="P239" s="241"/>
      <c r="Q239" s="241"/>
      <c r="R239" s="242"/>
      <c r="S239" s="89"/>
      <c r="T239" s="90"/>
      <c r="U239" s="94"/>
      <c r="V239" s="94"/>
      <c r="W239" s="243"/>
      <c r="X239" s="243"/>
      <c r="Y239" s="243"/>
      <c r="Z239" s="243"/>
      <c r="AA239" s="241"/>
      <c r="AB239" s="241"/>
      <c r="AC239" s="241"/>
      <c r="AD239" s="241"/>
      <c r="AE239" s="241"/>
      <c r="AF239" s="241"/>
    </row>
    <row r="240" spans="1:32" ht="13.5" customHeight="1" x14ac:dyDescent="0.55000000000000004">
      <c r="A240" s="244"/>
      <c r="B240" s="241">
        <v>25</v>
      </c>
      <c r="C240" s="241"/>
      <c r="D240" s="241"/>
      <c r="E240" s="245"/>
      <c r="F240" s="246"/>
      <c r="H240" s="83"/>
      <c r="I240" s="84"/>
      <c r="J240" s="85"/>
      <c r="K240" s="84"/>
      <c r="L240" s="86">
        <f t="shared" ref="L240:L247" si="50">I240*J240</f>
        <v>0</v>
      </c>
      <c r="M240" s="84"/>
      <c r="N240" s="84"/>
      <c r="O240" s="87">
        <f t="shared" ref="O240:O247" si="51">M240*N240</f>
        <v>0</v>
      </c>
      <c r="P240" s="240">
        <f>O248</f>
        <v>0</v>
      </c>
      <c r="Q240" s="241"/>
      <c r="R240" s="242"/>
      <c r="S240" s="49"/>
      <c r="T240" s="83"/>
      <c r="U240" s="88"/>
      <c r="V240" s="88"/>
      <c r="W240" s="243"/>
      <c r="X240" s="243"/>
      <c r="Y240" s="243"/>
      <c r="Z240" s="243"/>
      <c r="AA240" s="241"/>
      <c r="AB240" s="241"/>
      <c r="AC240" s="241"/>
      <c r="AD240" s="241"/>
      <c r="AE240" s="241"/>
      <c r="AF240" s="241"/>
    </row>
    <row r="241" spans="1:32" ht="13.5" customHeight="1" x14ac:dyDescent="0.55000000000000004">
      <c r="A241" s="244"/>
      <c r="B241" s="241"/>
      <c r="C241" s="241"/>
      <c r="D241" s="241"/>
      <c r="E241" s="245"/>
      <c r="F241" s="246"/>
      <c r="H241" s="83"/>
      <c r="I241" s="84"/>
      <c r="J241" s="85"/>
      <c r="K241" s="84"/>
      <c r="L241" s="86">
        <f t="shared" si="50"/>
        <v>0</v>
      </c>
      <c r="M241" s="84"/>
      <c r="N241" s="84"/>
      <c r="O241" s="87">
        <f t="shared" si="51"/>
        <v>0</v>
      </c>
      <c r="P241" s="241"/>
      <c r="Q241" s="241"/>
      <c r="R241" s="242"/>
      <c r="S241" s="49"/>
      <c r="T241" s="83"/>
      <c r="U241" s="88"/>
      <c r="V241" s="88"/>
      <c r="W241" s="243"/>
      <c r="X241" s="243"/>
      <c r="Y241" s="243"/>
      <c r="Z241" s="243"/>
      <c r="AA241" s="241"/>
      <c r="AB241" s="241"/>
      <c r="AC241" s="241"/>
      <c r="AD241" s="241"/>
      <c r="AE241" s="241"/>
      <c r="AF241" s="241"/>
    </row>
    <row r="242" spans="1:32" ht="13.5" customHeight="1" x14ac:dyDescent="0.55000000000000004">
      <c r="A242" s="244"/>
      <c r="B242" s="241"/>
      <c r="C242" s="241"/>
      <c r="D242" s="241"/>
      <c r="E242" s="245"/>
      <c r="F242" s="246"/>
      <c r="H242" s="83"/>
      <c r="I242" s="84"/>
      <c r="J242" s="85"/>
      <c r="K242" s="84"/>
      <c r="L242" s="86">
        <f t="shared" si="50"/>
        <v>0</v>
      </c>
      <c r="M242" s="84"/>
      <c r="N242" s="84"/>
      <c r="O242" s="87">
        <f t="shared" si="51"/>
        <v>0</v>
      </c>
      <c r="P242" s="241"/>
      <c r="Q242" s="241"/>
      <c r="R242" s="242"/>
      <c r="S242" s="49"/>
      <c r="T242" s="83"/>
      <c r="U242" s="88"/>
      <c r="V242" s="88"/>
      <c r="W242" s="243"/>
      <c r="X242" s="243"/>
      <c r="Y242" s="243"/>
      <c r="Z242" s="243"/>
      <c r="AA242" s="241"/>
      <c r="AB242" s="241"/>
      <c r="AC242" s="241"/>
      <c r="AD242" s="241"/>
      <c r="AE242" s="241"/>
      <c r="AF242" s="241"/>
    </row>
    <row r="243" spans="1:32" ht="13.5" customHeight="1" x14ac:dyDescent="0.55000000000000004">
      <c r="A243" s="244"/>
      <c r="B243" s="241"/>
      <c r="C243" s="241"/>
      <c r="D243" s="241"/>
      <c r="E243" s="245"/>
      <c r="F243" s="246"/>
      <c r="H243" s="83"/>
      <c r="I243" s="84"/>
      <c r="J243" s="85"/>
      <c r="K243" s="84"/>
      <c r="L243" s="86">
        <f t="shared" si="50"/>
        <v>0</v>
      </c>
      <c r="M243" s="84"/>
      <c r="N243" s="84"/>
      <c r="O243" s="87">
        <f t="shared" si="51"/>
        <v>0</v>
      </c>
      <c r="P243" s="241"/>
      <c r="Q243" s="241"/>
      <c r="R243" s="242"/>
      <c r="S243" s="49"/>
      <c r="T243" s="83"/>
      <c r="U243" s="88"/>
      <c r="V243" s="88"/>
      <c r="W243" s="243"/>
      <c r="X243" s="243"/>
      <c r="Y243" s="243"/>
      <c r="Z243" s="243"/>
      <c r="AA243" s="241"/>
      <c r="AB243" s="241"/>
      <c r="AC243" s="241"/>
      <c r="AD243" s="241"/>
      <c r="AE243" s="241"/>
      <c r="AF243" s="241"/>
    </row>
    <row r="244" spans="1:32" ht="13.5" customHeight="1" x14ac:dyDescent="0.55000000000000004">
      <c r="A244" s="244"/>
      <c r="B244" s="241"/>
      <c r="C244" s="241"/>
      <c r="D244" s="241"/>
      <c r="E244" s="245"/>
      <c r="F244" s="246"/>
      <c r="H244" s="83"/>
      <c r="I244" s="84"/>
      <c r="J244" s="85"/>
      <c r="K244" s="84"/>
      <c r="L244" s="86">
        <f t="shared" si="50"/>
        <v>0</v>
      </c>
      <c r="M244" s="84"/>
      <c r="N244" s="84"/>
      <c r="O244" s="87">
        <f t="shared" si="51"/>
        <v>0</v>
      </c>
      <c r="P244" s="241"/>
      <c r="Q244" s="241"/>
      <c r="R244" s="242"/>
      <c r="S244" s="49"/>
      <c r="T244" s="83"/>
      <c r="U244" s="88"/>
      <c r="V244" s="88"/>
      <c r="W244" s="243"/>
      <c r="X244" s="243"/>
      <c r="Y244" s="243"/>
      <c r="Z244" s="243"/>
      <c r="AA244" s="241"/>
      <c r="AB244" s="241"/>
      <c r="AC244" s="241"/>
      <c r="AD244" s="241"/>
      <c r="AE244" s="241"/>
      <c r="AF244" s="241"/>
    </row>
    <row r="245" spans="1:32" ht="13.5" customHeight="1" x14ac:dyDescent="0.55000000000000004">
      <c r="A245" s="244"/>
      <c r="B245" s="241"/>
      <c r="C245" s="241"/>
      <c r="D245" s="241"/>
      <c r="E245" s="245"/>
      <c r="F245" s="246"/>
      <c r="H245" s="83"/>
      <c r="I245" s="84"/>
      <c r="J245" s="85"/>
      <c r="K245" s="84"/>
      <c r="L245" s="86">
        <f t="shared" si="50"/>
        <v>0</v>
      </c>
      <c r="M245" s="84"/>
      <c r="N245" s="84"/>
      <c r="O245" s="87">
        <f t="shared" si="51"/>
        <v>0</v>
      </c>
      <c r="P245" s="241"/>
      <c r="Q245" s="241"/>
      <c r="R245" s="242"/>
      <c r="S245" s="49"/>
      <c r="T245" s="83"/>
      <c r="U245" s="88"/>
      <c r="V245" s="88"/>
      <c r="W245" s="243"/>
      <c r="X245" s="243"/>
      <c r="Y245" s="243"/>
      <c r="Z245" s="243"/>
      <c r="AA245" s="241"/>
      <c r="AB245" s="241"/>
      <c r="AC245" s="241"/>
      <c r="AD245" s="241"/>
      <c r="AE245" s="241"/>
      <c r="AF245" s="241"/>
    </row>
    <row r="246" spans="1:32" ht="13.5" customHeight="1" x14ac:dyDescent="0.55000000000000004">
      <c r="A246" s="244"/>
      <c r="B246" s="241"/>
      <c r="C246" s="241"/>
      <c r="D246" s="241"/>
      <c r="E246" s="245"/>
      <c r="F246" s="246"/>
      <c r="H246" s="83"/>
      <c r="I246" s="84"/>
      <c r="J246" s="85"/>
      <c r="K246" s="84"/>
      <c r="L246" s="86">
        <f t="shared" si="50"/>
        <v>0</v>
      </c>
      <c r="M246" s="84"/>
      <c r="N246" s="84"/>
      <c r="O246" s="87">
        <f t="shared" si="51"/>
        <v>0</v>
      </c>
      <c r="P246" s="241"/>
      <c r="Q246" s="241"/>
      <c r="R246" s="242"/>
      <c r="S246" s="49"/>
      <c r="T246" s="83"/>
      <c r="U246" s="88"/>
      <c r="V246" s="88"/>
      <c r="W246" s="243"/>
      <c r="X246" s="243"/>
      <c r="Y246" s="243"/>
      <c r="Z246" s="243"/>
      <c r="AA246" s="241"/>
      <c r="AB246" s="241"/>
      <c r="AC246" s="241"/>
      <c r="AD246" s="241"/>
      <c r="AE246" s="241"/>
      <c r="AF246" s="241"/>
    </row>
    <row r="247" spans="1:32" ht="13.5" customHeight="1" x14ac:dyDescent="0.55000000000000004">
      <c r="A247" s="244"/>
      <c r="B247" s="241"/>
      <c r="C247" s="241"/>
      <c r="D247" s="241"/>
      <c r="E247" s="245"/>
      <c r="F247" s="246"/>
      <c r="H247" s="83"/>
      <c r="I247" s="84"/>
      <c r="J247" s="85"/>
      <c r="K247" s="84"/>
      <c r="L247" s="86">
        <f t="shared" si="50"/>
        <v>0</v>
      </c>
      <c r="M247" s="84"/>
      <c r="N247" s="84"/>
      <c r="O247" s="87">
        <f t="shared" si="51"/>
        <v>0</v>
      </c>
      <c r="P247" s="241"/>
      <c r="Q247" s="241"/>
      <c r="R247" s="242"/>
      <c r="S247" s="49"/>
      <c r="T247" s="83"/>
      <c r="U247" s="88"/>
      <c r="V247" s="88"/>
      <c r="W247" s="243"/>
      <c r="X247" s="243"/>
      <c r="Y247" s="243"/>
      <c r="Z247" s="243"/>
      <c r="AA247" s="241"/>
      <c r="AB247" s="241"/>
      <c r="AC247" s="241"/>
      <c r="AD247" s="241"/>
      <c r="AE247" s="241"/>
      <c r="AF247" s="241"/>
    </row>
    <row r="248" spans="1:32" ht="13.5" customHeight="1" x14ac:dyDescent="0.55000000000000004">
      <c r="A248" s="244"/>
      <c r="B248" s="241"/>
      <c r="C248" s="241"/>
      <c r="D248" s="241"/>
      <c r="E248" s="245"/>
      <c r="F248" s="246"/>
      <c r="G248" s="89"/>
      <c r="H248" s="90"/>
      <c r="I248" s="91"/>
      <c r="J248" s="92"/>
      <c r="K248" s="91"/>
      <c r="L248" s="93">
        <f>SUM(L240:L247)</f>
        <v>0</v>
      </c>
      <c r="M248" s="91"/>
      <c r="N248" s="91"/>
      <c r="O248" s="93">
        <f>SUM(O240:O247)</f>
        <v>0</v>
      </c>
      <c r="P248" s="241"/>
      <c r="Q248" s="241"/>
      <c r="R248" s="242"/>
      <c r="S248" s="89"/>
      <c r="T248" s="90"/>
      <c r="U248" s="94"/>
      <c r="V248" s="94"/>
      <c r="W248" s="243"/>
      <c r="X248" s="243"/>
      <c r="Y248" s="243"/>
      <c r="Z248" s="243"/>
      <c r="AA248" s="241"/>
      <c r="AB248" s="241"/>
      <c r="AC248" s="241"/>
      <c r="AD248" s="241"/>
      <c r="AE248" s="241"/>
      <c r="AF248" s="241"/>
    </row>
    <row r="249" spans="1:32" ht="13.5" customHeight="1" x14ac:dyDescent="0.55000000000000004">
      <c r="A249" s="244"/>
      <c r="B249" s="241">
        <v>26</v>
      </c>
      <c r="C249" s="241"/>
      <c r="D249" s="241"/>
      <c r="E249" s="245"/>
      <c r="F249" s="246"/>
      <c r="H249" s="83"/>
      <c r="I249" s="84"/>
      <c r="J249" s="85"/>
      <c r="K249" s="84"/>
      <c r="L249" s="86">
        <f t="shared" ref="L249:L256" si="52">I249*J249</f>
        <v>0</v>
      </c>
      <c r="M249" s="84"/>
      <c r="N249" s="84"/>
      <c r="O249" s="87">
        <f t="shared" ref="O249:O256" si="53">M249*N249</f>
        <v>0</v>
      </c>
      <c r="P249" s="240">
        <f>O257</f>
        <v>0</v>
      </c>
      <c r="Q249" s="241"/>
      <c r="R249" s="242"/>
      <c r="S249" s="49"/>
      <c r="T249" s="83"/>
      <c r="U249" s="88"/>
      <c r="V249" s="88"/>
      <c r="W249" s="243"/>
      <c r="X249" s="243"/>
      <c r="Y249" s="243"/>
      <c r="Z249" s="243"/>
      <c r="AA249" s="241"/>
      <c r="AB249" s="241"/>
      <c r="AC249" s="241"/>
      <c r="AD249" s="241"/>
      <c r="AE249" s="241"/>
      <c r="AF249" s="241"/>
    </row>
    <row r="250" spans="1:32" ht="13.5" customHeight="1" x14ac:dyDescent="0.55000000000000004">
      <c r="A250" s="244"/>
      <c r="B250" s="241"/>
      <c r="C250" s="241"/>
      <c r="D250" s="241"/>
      <c r="E250" s="245"/>
      <c r="F250" s="246"/>
      <c r="H250" s="83"/>
      <c r="I250" s="84"/>
      <c r="J250" s="85"/>
      <c r="K250" s="84"/>
      <c r="L250" s="86">
        <f t="shared" si="52"/>
        <v>0</v>
      </c>
      <c r="M250" s="84"/>
      <c r="N250" s="84"/>
      <c r="O250" s="87">
        <f t="shared" si="53"/>
        <v>0</v>
      </c>
      <c r="P250" s="241"/>
      <c r="Q250" s="241"/>
      <c r="R250" s="242"/>
      <c r="S250" s="49"/>
      <c r="T250" s="83"/>
      <c r="U250" s="88"/>
      <c r="V250" s="88"/>
      <c r="W250" s="243"/>
      <c r="X250" s="243"/>
      <c r="Y250" s="243"/>
      <c r="Z250" s="243"/>
      <c r="AA250" s="241"/>
      <c r="AB250" s="241"/>
      <c r="AC250" s="241"/>
      <c r="AD250" s="241"/>
      <c r="AE250" s="241"/>
      <c r="AF250" s="241"/>
    </row>
    <row r="251" spans="1:32" ht="13.5" customHeight="1" x14ac:dyDescent="0.55000000000000004">
      <c r="A251" s="244"/>
      <c r="B251" s="241"/>
      <c r="C251" s="241"/>
      <c r="D251" s="241"/>
      <c r="E251" s="245"/>
      <c r="F251" s="246"/>
      <c r="H251" s="83"/>
      <c r="I251" s="84"/>
      <c r="J251" s="85"/>
      <c r="K251" s="84"/>
      <c r="L251" s="86">
        <f t="shared" si="52"/>
        <v>0</v>
      </c>
      <c r="M251" s="84"/>
      <c r="N251" s="84"/>
      <c r="O251" s="87">
        <f t="shared" si="53"/>
        <v>0</v>
      </c>
      <c r="P251" s="241"/>
      <c r="Q251" s="241"/>
      <c r="R251" s="242"/>
      <c r="S251" s="49"/>
      <c r="T251" s="83"/>
      <c r="U251" s="88"/>
      <c r="V251" s="88"/>
      <c r="W251" s="243"/>
      <c r="X251" s="243"/>
      <c r="Y251" s="243"/>
      <c r="Z251" s="243"/>
      <c r="AA251" s="241"/>
      <c r="AB251" s="241"/>
      <c r="AC251" s="241"/>
      <c r="AD251" s="241"/>
      <c r="AE251" s="241"/>
      <c r="AF251" s="241"/>
    </row>
    <row r="252" spans="1:32" ht="13.5" customHeight="1" x14ac:dyDescent="0.55000000000000004">
      <c r="A252" s="244"/>
      <c r="B252" s="241"/>
      <c r="C252" s="241"/>
      <c r="D252" s="241"/>
      <c r="E252" s="245"/>
      <c r="F252" s="246"/>
      <c r="H252" s="83"/>
      <c r="I252" s="84"/>
      <c r="J252" s="85"/>
      <c r="K252" s="84"/>
      <c r="L252" s="86">
        <f t="shared" si="52"/>
        <v>0</v>
      </c>
      <c r="M252" s="84"/>
      <c r="N252" s="84"/>
      <c r="O252" s="87">
        <f t="shared" si="53"/>
        <v>0</v>
      </c>
      <c r="P252" s="241"/>
      <c r="Q252" s="241"/>
      <c r="R252" s="242"/>
      <c r="S252" s="49"/>
      <c r="T252" s="83"/>
      <c r="U252" s="88"/>
      <c r="V252" s="88"/>
      <c r="W252" s="243"/>
      <c r="X252" s="243"/>
      <c r="Y252" s="243"/>
      <c r="Z252" s="243"/>
      <c r="AA252" s="241"/>
      <c r="AB252" s="241"/>
      <c r="AC252" s="241"/>
      <c r="AD252" s="241"/>
      <c r="AE252" s="241"/>
      <c r="AF252" s="241"/>
    </row>
    <row r="253" spans="1:32" ht="13.5" customHeight="1" x14ac:dyDescent="0.55000000000000004">
      <c r="A253" s="244"/>
      <c r="B253" s="241"/>
      <c r="C253" s="241"/>
      <c r="D253" s="241"/>
      <c r="E253" s="245"/>
      <c r="F253" s="246"/>
      <c r="H253" s="83"/>
      <c r="I253" s="84"/>
      <c r="J253" s="85"/>
      <c r="K253" s="84"/>
      <c r="L253" s="86">
        <f t="shared" si="52"/>
        <v>0</v>
      </c>
      <c r="M253" s="84"/>
      <c r="N253" s="84"/>
      <c r="O253" s="87">
        <f t="shared" si="53"/>
        <v>0</v>
      </c>
      <c r="P253" s="241"/>
      <c r="Q253" s="241"/>
      <c r="R253" s="242"/>
      <c r="S253" s="49"/>
      <c r="T253" s="83"/>
      <c r="U253" s="88"/>
      <c r="V253" s="88"/>
      <c r="W253" s="243"/>
      <c r="X253" s="243"/>
      <c r="Y253" s="243"/>
      <c r="Z253" s="243"/>
      <c r="AA253" s="241"/>
      <c r="AB253" s="241"/>
      <c r="AC253" s="241"/>
      <c r="AD253" s="241"/>
      <c r="AE253" s="241"/>
      <c r="AF253" s="241"/>
    </row>
    <row r="254" spans="1:32" ht="13.5" customHeight="1" x14ac:dyDescent="0.55000000000000004">
      <c r="A254" s="244"/>
      <c r="B254" s="241"/>
      <c r="C254" s="241"/>
      <c r="D254" s="241"/>
      <c r="E254" s="245"/>
      <c r="F254" s="246"/>
      <c r="H254" s="83"/>
      <c r="I254" s="84"/>
      <c r="J254" s="85"/>
      <c r="K254" s="84"/>
      <c r="L254" s="86">
        <f t="shared" si="52"/>
        <v>0</v>
      </c>
      <c r="M254" s="84"/>
      <c r="N254" s="84"/>
      <c r="O254" s="87">
        <f t="shared" si="53"/>
        <v>0</v>
      </c>
      <c r="P254" s="241"/>
      <c r="Q254" s="241"/>
      <c r="R254" s="242"/>
      <c r="S254" s="49"/>
      <c r="T254" s="83"/>
      <c r="U254" s="88"/>
      <c r="V254" s="88"/>
      <c r="W254" s="243"/>
      <c r="X254" s="243"/>
      <c r="Y254" s="243"/>
      <c r="Z254" s="243"/>
      <c r="AA254" s="241"/>
      <c r="AB254" s="241"/>
      <c r="AC254" s="241"/>
      <c r="AD254" s="241"/>
      <c r="AE254" s="241"/>
      <c r="AF254" s="241"/>
    </row>
    <row r="255" spans="1:32" ht="13.5" customHeight="1" x14ac:dyDescent="0.55000000000000004">
      <c r="A255" s="244"/>
      <c r="B255" s="241"/>
      <c r="C255" s="241"/>
      <c r="D255" s="241"/>
      <c r="E255" s="245"/>
      <c r="F255" s="246"/>
      <c r="H255" s="83"/>
      <c r="I255" s="84"/>
      <c r="J255" s="85"/>
      <c r="K255" s="84"/>
      <c r="L255" s="86">
        <f t="shared" si="52"/>
        <v>0</v>
      </c>
      <c r="M255" s="84"/>
      <c r="N255" s="84"/>
      <c r="O255" s="87">
        <f t="shared" si="53"/>
        <v>0</v>
      </c>
      <c r="P255" s="241"/>
      <c r="Q255" s="241"/>
      <c r="R255" s="242"/>
      <c r="S255" s="49"/>
      <c r="T255" s="83"/>
      <c r="U255" s="88"/>
      <c r="V255" s="88"/>
      <c r="W255" s="243"/>
      <c r="X255" s="243"/>
      <c r="Y255" s="243"/>
      <c r="Z255" s="243"/>
      <c r="AA255" s="241"/>
      <c r="AB255" s="241"/>
      <c r="AC255" s="241"/>
      <c r="AD255" s="241"/>
      <c r="AE255" s="241"/>
      <c r="AF255" s="241"/>
    </row>
    <row r="256" spans="1:32" ht="13.5" customHeight="1" x14ac:dyDescent="0.55000000000000004">
      <c r="A256" s="244"/>
      <c r="B256" s="241"/>
      <c r="C256" s="241"/>
      <c r="D256" s="241"/>
      <c r="E256" s="245"/>
      <c r="F256" s="246"/>
      <c r="H256" s="83"/>
      <c r="I256" s="84"/>
      <c r="J256" s="85"/>
      <c r="K256" s="84"/>
      <c r="L256" s="86">
        <f t="shared" si="52"/>
        <v>0</v>
      </c>
      <c r="M256" s="84"/>
      <c r="N256" s="84"/>
      <c r="O256" s="87">
        <f t="shared" si="53"/>
        <v>0</v>
      </c>
      <c r="P256" s="241"/>
      <c r="Q256" s="241"/>
      <c r="R256" s="242"/>
      <c r="S256" s="49"/>
      <c r="T256" s="83"/>
      <c r="U256" s="88"/>
      <c r="V256" s="88"/>
      <c r="W256" s="243"/>
      <c r="X256" s="243"/>
      <c r="Y256" s="243"/>
      <c r="Z256" s="243"/>
      <c r="AA256" s="241"/>
      <c r="AB256" s="241"/>
      <c r="AC256" s="241"/>
      <c r="AD256" s="241"/>
      <c r="AE256" s="241"/>
      <c r="AF256" s="241"/>
    </row>
    <row r="257" spans="1:32" ht="13.5" customHeight="1" x14ac:dyDescent="0.55000000000000004">
      <c r="A257" s="244"/>
      <c r="B257" s="241"/>
      <c r="C257" s="241"/>
      <c r="D257" s="241"/>
      <c r="E257" s="245"/>
      <c r="F257" s="246"/>
      <c r="G257" s="89"/>
      <c r="H257" s="90"/>
      <c r="I257" s="91"/>
      <c r="J257" s="92"/>
      <c r="K257" s="91"/>
      <c r="L257" s="93">
        <f>SUM(L249:L256)</f>
        <v>0</v>
      </c>
      <c r="M257" s="91"/>
      <c r="N257" s="91"/>
      <c r="O257" s="93">
        <f>SUM(O249:O256)</f>
        <v>0</v>
      </c>
      <c r="P257" s="241"/>
      <c r="Q257" s="241"/>
      <c r="R257" s="242"/>
      <c r="S257" s="89"/>
      <c r="T257" s="90"/>
      <c r="U257" s="94"/>
      <c r="V257" s="94"/>
      <c r="W257" s="243"/>
      <c r="X257" s="243"/>
      <c r="Y257" s="243"/>
      <c r="Z257" s="243"/>
      <c r="AA257" s="241"/>
      <c r="AB257" s="241"/>
      <c r="AC257" s="241"/>
      <c r="AD257" s="241"/>
      <c r="AE257" s="241"/>
      <c r="AF257" s="241"/>
    </row>
    <row r="258" spans="1:32" ht="13.5" customHeight="1" x14ac:dyDescent="0.55000000000000004">
      <c r="A258" s="244"/>
      <c r="B258" s="241">
        <v>27</v>
      </c>
      <c r="C258" s="241"/>
      <c r="D258" s="241"/>
      <c r="E258" s="245"/>
      <c r="F258" s="246"/>
      <c r="H258" s="83"/>
      <c r="I258" s="84"/>
      <c r="J258" s="85"/>
      <c r="K258" s="84"/>
      <c r="L258" s="86">
        <f t="shared" ref="L258:L265" si="54">I258*J258</f>
        <v>0</v>
      </c>
      <c r="M258" s="84"/>
      <c r="N258" s="84"/>
      <c r="O258" s="87">
        <f t="shared" ref="O258:O265" si="55">M258*N258</f>
        <v>0</v>
      </c>
      <c r="P258" s="240">
        <f>O266</f>
        <v>0</v>
      </c>
      <c r="Q258" s="241"/>
      <c r="R258" s="242"/>
      <c r="S258" s="49"/>
      <c r="T258" s="83"/>
      <c r="U258" s="88"/>
      <c r="V258" s="88"/>
      <c r="W258" s="243"/>
      <c r="X258" s="243"/>
      <c r="Y258" s="243"/>
      <c r="Z258" s="243"/>
      <c r="AA258" s="241"/>
      <c r="AB258" s="241"/>
      <c r="AC258" s="241"/>
      <c r="AD258" s="241"/>
      <c r="AE258" s="241"/>
      <c r="AF258" s="241"/>
    </row>
    <row r="259" spans="1:32" ht="13.5" customHeight="1" x14ac:dyDescent="0.55000000000000004">
      <c r="A259" s="244"/>
      <c r="B259" s="241"/>
      <c r="C259" s="241"/>
      <c r="D259" s="241"/>
      <c r="E259" s="245"/>
      <c r="F259" s="246"/>
      <c r="H259" s="83"/>
      <c r="I259" s="84"/>
      <c r="J259" s="85"/>
      <c r="K259" s="84"/>
      <c r="L259" s="86">
        <f t="shared" si="54"/>
        <v>0</v>
      </c>
      <c r="M259" s="84"/>
      <c r="N259" s="84"/>
      <c r="O259" s="87">
        <f t="shared" si="55"/>
        <v>0</v>
      </c>
      <c r="P259" s="241"/>
      <c r="Q259" s="241"/>
      <c r="R259" s="242"/>
      <c r="S259" s="49"/>
      <c r="T259" s="83"/>
      <c r="U259" s="88"/>
      <c r="V259" s="88"/>
      <c r="W259" s="243"/>
      <c r="X259" s="243"/>
      <c r="Y259" s="243"/>
      <c r="Z259" s="243"/>
      <c r="AA259" s="241"/>
      <c r="AB259" s="241"/>
      <c r="AC259" s="241"/>
      <c r="AD259" s="241"/>
      <c r="AE259" s="241"/>
      <c r="AF259" s="241"/>
    </row>
    <row r="260" spans="1:32" ht="13.5" customHeight="1" x14ac:dyDescent="0.55000000000000004">
      <c r="A260" s="244"/>
      <c r="B260" s="241"/>
      <c r="C260" s="241"/>
      <c r="D260" s="241"/>
      <c r="E260" s="245"/>
      <c r="F260" s="246"/>
      <c r="H260" s="83"/>
      <c r="I260" s="84"/>
      <c r="J260" s="85"/>
      <c r="K260" s="84"/>
      <c r="L260" s="86">
        <f t="shared" si="54"/>
        <v>0</v>
      </c>
      <c r="M260" s="84"/>
      <c r="N260" s="84"/>
      <c r="O260" s="87">
        <f t="shared" si="55"/>
        <v>0</v>
      </c>
      <c r="P260" s="241"/>
      <c r="Q260" s="241"/>
      <c r="R260" s="242"/>
      <c r="S260" s="49"/>
      <c r="T260" s="83"/>
      <c r="U260" s="88"/>
      <c r="V260" s="88"/>
      <c r="W260" s="243"/>
      <c r="X260" s="243"/>
      <c r="Y260" s="243"/>
      <c r="Z260" s="243"/>
      <c r="AA260" s="241"/>
      <c r="AB260" s="241"/>
      <c r="AC260" s="241"/>
      <c r="AD260" s="241"/>
      <c r="AE260" s="241"/>
      <c r="AF260" s="241"/>
    </row>
    <row r="261" spans="1:32" ht="13.5" customHeight="1" x14ac:dyDescent="0.55000000000000004">
      <c r="A261" s="244"/>
      <c r="B261" s="241"/>
      <c r="C261" s="241"/>
      <c r="D261" s="241"/>
      <c r="E261" s="245"/>
      <c r="F261" s="246"/>
      <c r="H261" s="83"/>
      <c r="I261" s="84"/>
      <c r="J261" s="85"/>
      <c r="K261" s="84"/>
      <c r="L261" s="86">
        <f t="shared" si="54"/>
        <v>0</v>
      </c>
      <c r="M261" s="84"/>
      <c r="N261" s="84"/>
      <c r="O261" s="87">
        <f t="shared" si="55"/>
        <v>0</v>
      </c>
      <c r="P261" s="241"/>
      <c r="Q261" s="241"/>
      <c r="R261" s="242"/>
      <c r="S261" s="49"/>
      <c r="T261" s="83"/>
      <c r="U261" s="88"/>
      <c r="V261" s="88"/>
      <c r="W261" s="243"/>
      <c r="X261" s="243"/>
      <c r="Y261" s="243"/>
      <c r="Z261" s="243"/>
      <c r="AA261" s="241"/>
      <c r="AB261" s="241"/>
      <c r="AC261" s="241"/>
      <c r="AD261" s="241"/>
      <c r="AE261" s="241"/>
      <c r="AF261" s="241"/>
    </row>
    <row r="262" spans="1:32" ht="13.5" customHeight="1" x14ac:dyDescent="0.55000000000000004">
      <c r="A262" s="244"/>
      <c r="B262" s="241"/>
      <c r="C262" s="241"/>
      <c r="D262" s="241"/>
      <c r="E262" s="245"/>
      <c r="F262" s="246"/>
      <c r="H262" s="83"/>
      <c r="I262" s="84"/>
      <c r="J262" s="85"/>
      <c r="K262" s="84"/>
      <c r="L262" s="86">
        <f t="shared" si="54"/>
        <v>0</v>
      </c>
      <c r="M262" s="84"/>
      <c r="N262" s="84"/>
      <c r="O262" s="87">
        <f t="shared" si="55"/>
        <v>0</v>
      </c>
      <c r="P262" s="241"/>
      <c r="Q262" s="241"/>
      <c r="R262" s="242"/>
      <c r="S262" s="49"/>
      <c r="T262" s="83"/>
      <c r="U262" s="88"/>
      <c r="V262" s="88"/>
      <c r="W262" s="243"/>
      <c r="X262" s="243"/>
      <c r="Y262" s="243"/>
      <c r="Z262" s="243"/>
      <c r="AA262" s="241"/>
      <c r="AB262" s="241"/>
      <c r="AC262" s="241"/>
      <c r="AD262" s="241"/>
      <c r="AE262" s="241"/>
      <c r="AF262" s="241"/>
    </row>
    <row r="263" spans="1:32" ht="13.5" customHeight="1" x14ac:dyDescent="0.55000000000000004">
      <c r="A263" s="244"/>
      <c r="B263" s="241"/>
      <c r="C263" s="241"/>
      <c r="D263" s="241"/>
      <c r="E263" s="245"/>
      <c r="F263" s="246"/>
      <c r="H263" s="83"/>
      <c r="I263" s="84"/>
      <c r="J263" s="85"/>
      <c r="K263" s="84"/>
      <c r="L263" s="86">
        <f t="shared" si="54"/>
        <v>0</v>
      </c>
      <c r="M263" s="84"/>
      <c r="N263" s="84"/>
      <c r="O263" s="87">
        <f t="shared" si="55"/>
        <v>0</v>
      </c>
      <c r="P263" s="241"/>
      <c r="Q263" s="241"/>
      <c r="R263" s="242"/>
      <c r="S263" s="49"/>
      <c r="T263" s="83"/>
      <c r="U263" s="88"/>
      <c r="V263" s="88"/>
      <c r="W263" s="243"/>
      <c r="X263" s="243"/>
      <c r="Y263" s="243"/>
      <c r="Z263" s="243"/>
      <c r="AA263" s="241"/>
      <c r="AB263" s="241"/>
      <c r="AC263" s="241"/>
      <c r="AD263" s="241"/>
      <c r="AE263" s="241"/>
      <c r="AF263" s="241"/>
    </row>
    <row r="264" spans="1:32" ht="13.5" customHeight="1" x14ac:dyDescent="0.55000000000000004">
      <c r="A264" s="244"/>
      <c r="B264" s="241"/>
      <c r="C264" s="241"/>
      <c r="D264" s="241"/>
      <c r="E264" s="245"/>
      <c r="F264" s="246"/>
      <c r="H264" s="83"/>
      <c r="I264" s="84"/>
      <c r="J264" s="85"/>
      <c r="K264" s="84"/>
      <c r="L264" s="86">
        <f t="shared" si="54"/>
        <v>0</v>
      </c>
      <c r="M264" s="84"/>
      <c r="N264" s="84"/>
      <c r="O264" s="87">
        <f t="shared" si="55"/>
        <v>0</v>
      </c>
      <c r="P264" s="241"/>
      <c r="Q264" s="241"/>
      <c r="R264" s="242"/>
      <c r="S264" s="49"/>
      <c r="T264" s="83"/>
      <c r="U264" s="88"/>
      <c r="V264" s="88"/>
      <c r="W264" s="243"/>
      <c r="X264" s="243"/>
      <c r="Y264" s="243"/>
      <c r="Z264" s="243"/>
      <c r="AA264" s="241"/>
      <c r="AB264" s="241"/>
      <c r="AC264" s="241"/>
      <c r="AD264" s="241"/>
      <c r="AE264" s="241"/>
      <c r="AF264" s="241"/>
    </row>
    <row r="265" spans="1:32" ht="13.5" customHeight="1" x14ac:dyDescent="0.55000000000000004">
      <c r="A265" s="244"/>
      <c r="B265" s="241"/>
      <c r="C265" s="241"/>
      <c r="D265" s="241"/>
      <c r="E265" s="245"/>
      <c r="F265" s="246"/>
      <c r="H265" s="83"/>
      <c r="I265" s="84"/>
      <c r="J265" s="85"/>
      <c r="K265" s="84"/>
      <c r="L265" s="86">
        <f t="shared" si="54"/>
        <v>0</v>
      </c>
      <c r="M265" s="84"/>
      <c r="N265" s="84"/>
      <c r="O265" s="87">
        <f t="shared" si="55"/>
        <v>0</v>
      </c>
      <c r="P265" s="241"/>
      <c r="Q265" s="241"/>
      <c r="R265" s="242"/>
      <c r="S265" s="49"/>
      <c r="T265" s="83"/>
      <c r="U265" s="88"/>
      <c r="V265" s="88"/>
      <c r="W265" s="243"/>
      <c r="X265" s="243"/>
      <c r="Y265" s="243"/>
      <c r="Z265" s="243"/>
      <c r="AA265" s="241"/>
      <c r="AB265" s="241"/>
      <c r="AC265" s="241"/>
      <c r="AD265" s="241"/>
      <c r="AE265" s="241"/>
      <c r="AF265" s="241"/>
    </row>
    <row r="266" spans="1:32" ht="13.5" customHeight="1" x14ac:dyDescent="0.55000000000000004">
      <c r="A266" s="244"/>
      <c r="B266" s="241"/>
      <c r="C266" s="241"/>
      <c r="D266" s="241"/>
      <c r="E266" s="245"/>
      <c r="F266" s="246"/>
      <c r="G266" s="89"/>
      <c r="H266" s="90"/>
      <c r="I266" s="91"/>
      <c r="J266" s="92"/>
      <c r="K266" s="91"/>
      <c r="L266" s="93">
        <f>SUM(L258:L265)</f>
        <v>0</v>
      </c>
      <c r="M266" s="91"/>
      <c r="N266" s="91"/>
      <c r="O266" s="93">
        <f>SUM(O258:O265)</f>
        <v>0</v>
      </c>
      <c r="P266" s="241"/>
      <c r="Q266" s="241"/>
      <c r="R266" s="242"/>
      <c r="S266" s="89"/>
      <c r="T266" s="90"/>
      <c r="U266" s="94"/>
      <c r="V266" s="94"/>
      <c r="W266" s="243"/>
      <c r="X266" s="243"/>
      <c r="Y266" s="243"/>
      <c r="Z266" s="243"/>
      <c r="AA266" s="241"/>
      <c r="AB266" s="241"/>
      <c r="AC266" s="241"/>
      <c r="AD266" s="241"/>
      <c r="AE266" s="241"/>
      <c r="AF266" s="241"/>
    </row>
    <row r="267" spans="1:32" ht="13.5" customHeight="1" x14ac:dyDescent="0.55000000000000004">
      <c r="A267" s="244"/>
      <c r="B267" s="241">
        <v>28</v>
      </c>
      <c r="C267" s="241"/>
      <c r="D267" s="241"/>
      <c r="E267" s="245"/>
      <c r="F267" s="246"/>
      <c r="H267" s="83"/>
      <c r="I267" s="84"/>
      <c r="J267" s="85"/>
      <c r="K267" s="84"/>
      <c r="L267" s="86">
        <f t="shared" ref="L267:L274" si="56">I267*J267</f>
        <v>0</v>
      </c>
      <c r="M267" s="84"/>
      <c r="N267" s="84"/>
      <c r="O267" s="87">
        <f t="shared" ref="O267:O274" si="57">M267*N267</f>
        <v>0</v>
      </c>
      <c r="P267" s="240">
        <f>O275</f>
        <v>0</v>
      </c>
      <c r="Q267" s="241"/>
      <c r="R267" s="242"/>
      <c r="S267" s="49"/>
      <c r="T267" s="83"/>
      <c r="U267" s="88"/>
      <c r="V267" s="88"/>
      <c r="W267" s="243"/>
      <c r="X267" s="243"/>
      <c r="Y267" s="243"/>
      <c r="Z267" s="243"/>
      <c r="AA267" s="241"/>
      <c r="AB267" s="241"/>
      <c r="AC267" s="241"/>
      <c r="AD267" s="241"/>
      <c r="AE267" s="241"/>
      <c r="AF267" s="241"/>
    </row>
    <row r="268" spans="1:32" ht="13.5" customHeight="1" x14ac:dyDescent="0.55000000000000004">
      <c r="A268" s="244"/>
      <c r="B268" s="241"/>
      <c r="C268" s="241"/>
      <c r="D268" s="241"/>
      <c r="E268" s="245"/>
      <c r="F268" s="246"/>
      <c r="H268" s="83"/>
      <c r="I268" s="84"/>
      <c r="J268" s="85"/>
      <c r="K268" s="84"/>
      <c r="L268" s="86">
        <f t="shared" si="56"/>
        <v>0</v>
      </c>
      <c r="M268" s="84"/>
      <c r="N268" s="84"/>
      <c r="O268" s="87">
        <f t="shared" si="57"/>
        <v>0</v>
      </c>
      <c r="P268" s="241"/>
      <c r="Q268" s="241"/>
      <c r="R268" s="242"/>
      <c r="S268" s="49"/>
      <c r="T268" s="83"/>
      <c r="U268" s="88"/>
      <c r="V268" s="88"/>
      <c r="W268" s="243"/>
      <c r="X268" s="243"/>
      <c r="Y268" s="243"/>
      <c r="Z268" s="243"/>
      <c r="AA268" s="241"/>
      <c r="AB268" s="241"/>
      <c r="AC268" s="241"/>
      <c r="AD268" s="241"/>
      <c r="AE268" s="241"/>
      <c r="AF268" s="241"/>
    </row>
    <row r="269" spans="1:32" ht="13.5" customHeight="1" x14ac:dyDescent="0.55000000000000004">
      <c r="A269" s="244"/>
      <c r="B269" s="241"/>
      <c r="C269" s="241"/>
      <c r="D269" s="241"/>
      <c r="E269" s="245"/>
      <c r="F269" s="246"/>
      <c r="H269" s="83"/>
      <c r="I269" s="84"/>
      <c r="J269" s="85"/>
      <c r="K269" s="84"/>
      <c r="L269" s="86">
        <f t="shared" si="56"/>
        <v>0</v>
      </c>
      <c r="M269" s="84"/>
      <c r="N269" s="84"/>
      <c r="O269" s="87">
        <f t="shared" si="57"/>
        <v>0</v>
      </c>
      <c r="P269" s="241"/>
      <c r="Q269" s="241"/>
      <c r="R269" s="242"/>
      <c r="S269" s="49"/>
      <c r="T269" s="83"/>
      <c r="U269" s="88"/>
      <c r="V269" s="88"/>
      <c r="W269" s="243"/>
      <c r="X269" s="243"/>
      <c r="Y269" s="243"/>
      <c r="Z269" s="243"/>
      <c r="AA269" s="241"/>
      <c r="AB269" s="241"/>
      <c r="AC269" s="241"/>
      <c r="AD269" s="241"/>
      <c r="AE269" s="241"/>
      <c r="AF269" s="241"/>
    </row>
    <row r="270" spans="1:32" ht="13.5" customHeight="1" x14ac:dyDescent="0.55000000000000004">
      <c r="A270" s="244"/>
      <c r="B270" s="241"/>
      <c r="C270" s="241"/>
      <c r="D270" s="241"/>
      <c r="E270" s="245"/>
      <c r="F270" s="246"/>
      <c r="H270" s="83"/>
      <c r="I270" s="84"/>
      <c r="J270" s="85"/>
      <c r="K270" s="84"/>
      <c r="L270" s="86">
        <f t="shared" si="56"/>
        <v>0</v>
      </c>
      <c r="M270" s="84"/>
      <c r="N270" s="84"/>
      <c r="O270" s="87">
        <f t="shared" si="57"/>
        <v>0</v>
      </c>
      <c r="P270" s="241"/>
      <c r="Q270" s="241"/>
      <c r="R270" s="242"/>
      <c r="S270" s="49"/>
      <c r="T270" s="83"/>
      <c r="U270" s="88"/>
      <c r="V270" s="88"/>
      <c r="W270" s="243"/>
      <c r="X270" s="243"/>
      <c r="Y270" s="243"/>
      <c r="Z270" s="243"/>
      <c r="AA270" s="241"/>
      <c r="AB270" s="241"/>
      <c r="AC270" s="241"/>
      <c r="AD270" s="241"/>
      <c r="AE270" s="241"/>
      <c r="AF270" s="241"/>
    </row>
    <row r="271" spans="1:32" ht="13.5" customHeight="1" x14ac:dyDescent="0.55000000000000004">
      <c r="A271" s="244"/>
      <c r="B271" s="241"/>
      <c r="C271" s="241"/>
      <c r="D271" s="241"/>
      <c r="E271" s="245"/>
      <c r="F271" s="246"/>
      <c r="H271" s="83"/>
      <c r="I271" s="84"/>
      <c r="J271" s="85"/>
      <c r="K271" s="84"/>
      <c r="L271" s="86">
        <f t="shared" si="56"/>
        <v>0</v>
      </c>
      <c r="M271" s="84"/>
      <c r="N271" s="84"/>
      <c r="O271" s="87">
        <f t="shared" si="57"/>
        <v>0</v>
      </c>
      <c r="P271" s="241"/>
      <c r="Q271" s="241"/>
      <c r="R271" s="242"/>
      <c r="S271" s="49"/>
      <c r="T271" s="83"/>
      <c r="U271" s="88"/>
      <c r="V271" s="88"/>
      <c r="W271" s="243"/>
      <c r="X271" s="243"/>
      <c r="Y271" s="243"/>
      <c r="Z271" s="243"/>
      <c r="AA271" s="241"/>
      <c r="AB271" s="241"/>
      <c r="AC271" s="241"/>
      <c r="AD271" s="241"/>
      <c r="AE271" s="241"/>
      <c r="AF271" s="241"/>
    </row>
    <row r="272" spans="1:32" ht="13.5" customHeight="1" x14ac:dyDescent="0.55000000000000004">
      <c r="A272" s="244"/>
      <c r="B272" s="241"/>
      <c r="C272" s="241"/>
      <c r="D272" s="241"/>
      <c r="E272" s="245"/>
      <c r="F272" s="246"/>
      <c r="H272" s="83"/>
      <c r="I272" s="84"/>
      <c r="J272" s="85"/>
      <c r="K272" s="84"/>
      <c r="L272" s="86">
        <f t="shared" si="56"/>
        <v>0</v>
      </c>
      <c r="M272" s="84"/>
      <c r="N272" s="84"/>
      <c r="O272" s="87">
        <f t="shared" si="57"/>
        <v>0</v>
      </c>
      <c r="P272" s="241"/>
      <c r="Q272" s="241"/>
      <c r="R272" s="242"/>
      <c r="S272" s="49"/>
      <c r="T272" s="83"/>
      <c r="U272" s="88"/>
      <c r="V272" s="88"/>
      <c r="W272" s="243"/>
      <c r="X272" s="243"/>
      <c r="Y272" s="243"/>
      <c r="Z272" s="243"/>
      <c r="AA272" s="241"/>
      <c r="AB272" s="241"/>
      <c r="AC272" s="241"/>
      <c r="AD272" s="241"/>
      <c r="AE272" s="241"/>
      <c r="AF272" s="241"/>
    </row>
    <row r="273" spans="1:32" ht="13.5" customHeight="1" x14ac:dyDescent="0.55000000000000004">
      <c r="A273" s="244"/>
      <c r="B273" s="241"/>
      <c r="C273" s="241"/>
      <c r="D273" s="241"/>
      <c r="E273" s="245"/>
      <c r="F273" s="246"/>
      <c r="H273" s="83"/>
      <c r="I273" s="84"/>
      <c r="J273" s="85"/>
      <c r="K273" s="84"/>
      <c r="L273" s="86">
        <f t="shared" si="56"/>
        <v>0</v>
      </c>
      <c r="M273" s="84"/>
      <c r="N273" s="84"/>
      <c r="O273" s="87">
        <f t="shared" si="57"/>
        <v>0</v>
      </c>
      <c r="P273" s="241"/>
      <c r="Q273" s="241"/>
      <c r="R273" s="242"/>
      <c r="S273" s="49"/>
      <c r="T273" s="83"/>
      <c r="U273" s="88"/>
      <c r="V273" s="88"/>
      <c r="W273" s="243"/>
      <c r="X273" s="243"/>
      <c r="Y273" s="243"/>
      <c r="Z273" s="243"/>
      <c r="AA273" s="241"/>
      <c r="AB273" s="241"/>
      <c r="AC273" s="241"/>
      <c r="AD273" s="241"/>
      <c r="AE273" s="241"/>
      <c r="AF273" s="241"/>
    </row>
    <row r="274" spans="1:32" ht="13.5" customHeight="1" x14ac:dyDescent="0.55000000000000004">
      <c r="A274" s="244"/>
      <c r="B274" s="241"/>
      <c r="C274" s="241"/>
      <c r="D274" s="241"/>
      <c r="E274" s="245"/>
      <c r="F274" s="246"/>
      <c r="H274" s="83"/>
      <c r="I274" s="84"/>
      <c r="J274" s="85"/>
      <c r="K274" s="84"/>
      <c r="L274" s="86">
        <f t="shared" si="56"/>
        <v>0</v>
      </c>
      <c r="M274" s="84"/>
      <c r="N274" s="84"/>
      <c r="O274" s="87">
        <f t="shared" si="57"/>
        <v>0</v>
      </c>
      <c r="P274" s="241"/>
      <c r="Q274" s="241"/>
      <c r="R274" s="242"/>
      <c r="S274" s="49"/>
      <c r="T274" s="83"/>
      <c r="U274" s="88"/>
      <c r="V274" s="88"/>
      <c r="W274" s="243"/>
      <c r="X274" s="243"/>
      <c r="Y274" s="243"/>
      <c r="Z274" s="243"/>
      <c r="AA274" s="241"/>
      <c r="AB274" s="241"/>
      <c r="AC274" s="241"/>
      <c r="AD274" s="241"/>
      <c r="AE274" s="241"/>
      <c r="AF274" s="241"/>
    </row>
    <row r="275" spans="1:32" ht="13.5" customHeight="1" x14ac:dyDescent="0.55000000000000004">
      <c r="A275" s="244"/>
      <c r="B275" s="241"/>
      <c r="C275" s="241"/>
      <c r="D275" s="241"/>
      <c r="E275" s="245"/>
      <c r="F275" s="246"/>
      <c r="G275" s="89"/>
      <c r="H275" s="90"/>
      <c r="I275" s="91"/>
      <c r="J275" s="92"/>
      <c r="K275" s="91"/>
      <c r="L275" s="93">
        <f>SUM(L267:L274)</f>
        <v>0</v>
      </c>
      <c r="M275" s="91"/>
      <c r="N275" s="91"/>
      <c r="O275" s="93">
        <f>SUM(O267:O274)</f>
        <v>0</v>
      </c>
      <c r="P275" s="241"/>
      <c r="Q275" s="241"/>
      <c r="R275" s="242"/>
      <c r="S275" s="89"/>
      <c r="T275" s="90"/>
      <c r="U275" s="94"/>
      <c r="V275" s="94"/>
      <c r="W275" s="243"/>
      <c r="X275" s="243"/>
      <c r="Y275" s="243"/>
      <c r="Z275" s="243"/>
      <c r="AA275" s="241"/>
      <c r="AB275" s="241"/>
      <c r="AC275" s="241"/>
      <c r="AD275" s="241"/>
      <c r="AE275" s="241"/>
      <c r="AF275" s="241"/>
    </row>
    <row r="276" spans="1:32" ht="13.5" customHeight="1" x14ac:dyDescent="0.55000000000000004">
      <c r="A276" s="244"/>
      <c r="B276" s="241">
        <v>29</v>
      </c>
      <c r="C276" s="241"/>
      <c r="D276" s="241"/>
      <c r="E276" s="245"/>
      <c r="F276" s="246"/>
      <c r="H276" s="83"/>
      <c r="I276" s="84"/>
      <c r="J276" s="85"/>
      <c r="K276" s="84"/>
      <c r="L276" s="86">
        <f t="shared" ref="L276:L283" si="58">I276*J276</f>
        <v>0</v>
      </c>
      <c r="M276" s="84"/>
      <c r="N276" s="84"/>
      <c r="O276" s="87">
        <f t="shared" ref="O276:O283" si="59">M276*N276</f>
        <v>0</v>
      </c>
      <c r="P276" s="240">
        <f>O284</f>
        <v>0</v>
      </c>
      <c r="Q276" s="241"/>
      <c r="R276" s="242"/>
      <c r="S276" s="49"/>
      <c r="T276" s="83"/>
      <c r="U276" s="88"/>
      <c r="V276" s="88"/>
      <c r="W276" s="243"/>
      <c r="X276" s="243"/>
      <c r="Y276" s="243"/>
      <c r="Z276" s="243"/>
      <c r="AA276" s="241"/>
      <c r="AB276" s="241"/>
      <c r="AC276" s="241"/>
      <c r="AD276" s="241"/>
      <c r="AE276" s="241"/>
      <c r="AF276" s="241"/>
    </row>
    <row r="277" spans="1:32" ht="13.5" customHeight="1" x14ac:dyDescent="0.55000000000000004">
      <c r="A277" s="244"/>
      <c r="B277" s="241"/>
      <c r="C277" s="241"/>
      <c r="D277" s="241"/>
      <c r="E277" s="245"/>
      <c r="F277" s="246"/>
      <c r="H277" s="83"/>
      <c r="I277" s="84"/>
      <c r="J277" s="85"/>
      <c r="K277" s="84"/>
      <c r="L277" s="86">
        <f t="shared" si="58"/>
        <v>0</v>
      </c>
      <c r="M277" s="84"/>
      <c r="N277" s="84"/>
      <c r="O277" s="87">
        <f t="shared" si="59"/>
        <v>0</v>
      </c>
      <c r="P277" s="241"/>
      <c r="Q277" s="241"/>
      <c r="R277" s="242"/>
      <c r="S277" s="49"/>
      <c r="T277" s="83"/>
      <c r="U277" s="88"/>
      <c r="V277" s="88"/>
      <c r="W277" s="243"/>
      <c r="X277" s="243"/>
      <c r="Y277" s="243"/>
      <c r="Z277" s="243"/>
      <c r="AA277" s="241"/>
      <c r="AB277" s="241"/>
      <c r="AC277" s="241"/>
      <c r="AD277" s="241"/>
      <c r="AE277" s="241"/>
      <c r="AF277" s="241"/>
    </row>
    <row r="278" spans="1:32" ht="13.5" customHeight="1" x14ac:dyDescent="0.55000000000000004">
      <c r="A278" s="244"/>
      <c r="B278" s="241"/>
      <c r="C278" s="241"/>
      <c r="D278" s="241"/>
      <c r="E278" s="245"/>
      <c r="F278" s="246"/>
      <c r="H278" s="83"/>
      <c r="I278" s="84"/>
      <c r="J278" s="85"/>
      <c r="K278" s="84"/>
      <c r="L278" s="86">
        <f t="shared" si="58"/>
        <v>0</v>
      </c>
      <c r="M278" s="84"/>
      <c r="N278" s="84"/>
      <c r="O278" s="87">
        <f t="shared" si="59"/>
        <v>0</v>
      </c>
      <c r="P278" s="241"/>
      <c r="Q278" s="241"/>
      <c r="R278" s="242"/>
      <c r="S278" s="49"/>
      <c r="T278" s="83"/>
      <c r="U278" s="88"/>
      <c r="V278" s="88"/>
      <c r="W278" s="243"/>
      <c r="X278" s="243"/>
      <c r="Y278" s="243"/>
      <c r="Z278" s="243"/>
      <c r="AA278" s="241"/>
      <c r="AB278" s="241"/>
      <c r="AC278" s="241"/>
      <c r="AD278" s="241"/>
      <c r="AE278" s="241"/>
      <c r="AF278" s="241"/>
    </row>
    <row r="279" spans="1:32" ht="13.5" customHeight="1" x14ac:dyDescent="0.55000000000000004">
      <c r="A279" s="244"/>
      <c r="B279" s="241"/>
      <c r="C279" s="241"/>
      <c r="D279" s="241"/>
      <c r="E279" s="245"/>
      <c r="F279" s="246"/>
      <c r="H279" s="83"/>
      <c r="I279" s="84"/>
      <c r="J279" s="85"/>
      <c r="K279" s="84"/>
      <c r="L279" s="86">
        <f t="shared" si="58"/>
        <v>0</v>
      </c>
      <c r="M279" s="84"/>
      <c r="N279" s="84"/>
      <c r="O279" s="87">
        <f t="shared" si="59"/>
        <v>0</v>
      </c>
      <c r="P279" s="241"/>
      <c r="Q279" s="241"/>
      <c r="R279" s="242"/>
      <c r="S279" s="49"/>
      <c r="T279" s="83"/>
      <c r="U279" s="88"/>
      <c r="V279" s="88"/>
      <c r="W279" s="243"/>
      <c r="X279" s="243"/>
      <c r="Y279" s="243"/>
      <c r="Z279" s="243"/>
      <c r="AA279" s="241"/>
      <c r="AB279" s="241"/>
      <c r="AC279" s="241"/>
      <c r="AD279" s="241"/>
      <c r="AE279" s="241"/>
      <c r="AF279" s="241"/>
    </row>
    <row r="280" spans="1:32" ht="13.5" customHeight="1" x14ac:dyDescent="0.55000000000000004">
      <c r="A280" s="244"/>
      <c r="B280" s="241"/>
      <c r="C280" s="241"/>
      <c r="D280" s="241"/>
      <c r="E280" s="245"/>
      <c r="F280" s="246"/>
      <c r="H280" s="83"/>
      <c r="I280" s="84"/>
      <c r="J280" s="85"/>
      <c r="K280" s="84"/>
      <c r="L280" s="86">
        <f t="shared" si="58"/>
        <v>0</v>
      </c>
      <c r="M280" s="84"/>
      <c r="N280" s="84"/>
      <c r="O280" s="87">
        <f t="shared" si="59"/>
        <v>0</v>
      </c>
      <c r="P280" s="241"/>
      <c r="Q280" s="241"/>
      <c r="R280" s="242"/>
      <c r="S280" s="49"/>
      <c r="T280" s="83"/>
      <c r="U280" s="88"/>
      <c r="V280" s="88"/>
      <c r="W280" s="243"/>
      <c r="X280" s="243"/>
      <c r="Y280" s="243"/>
      <c r="Z280" s="243"/>
      <c r="AA280" s="241"/>
      <c r="AB280" s="241"/>
      <c r="AC280" s="241"/>
      <c r="AD280" s="241"/>
      <c r="AE280" s="241"/>
      <c r="AF280" s="241"/>
    </row>
    <row r="281" spans="1:32" ht="13.5" customHeight="1" x14ac:dyDescent="0.55000000000000004">
      <c r="A281" s="244"/>
      <c r="B281" s="241"/>
      <c r="C281" s="241"/>
      <c r="D281" s="241"/>
      <c r="E281" s="245"/>
      <c r="F281" s="246"/>
      <c r="H281" s="83"/>
      <c r="I281" s="84"/>
      <c r="J281" s="85"/>
      <c r="K281" s="84"/>
      <c r="L281" s="86">
        <f t="shared" si="58"/>
        <v>0</v>
      </c>
      <c r="M281" s="84"/>
      <c r="N281" s="84"/>
      <c r="O281" s="87">
        <f t="shared" si="59"/>
        <v>0</v>
      </c>
      <c r="P281" s="241"/>
      <c r="Q281" s="241"/>
      <c r="R281" s="242"/>
      <c r="S281" s="49"/>
      <c r="T281" s="83"/>
      <c r="U281" s="88"/>
      <c r="V281" s="88"/>
      <c r="W281" s="243"/>
      <c r="X281" s="243"/>
      <c r="Y281" s="243"/>
      <c r="Z281" s="243"/>
      <c r="AA281" s="241"/>
      <c r="AB281" s="241"/>
      <c r="AC281" s="241"/>
      <c r="AD281" s="241"/>
      <c r="AE281" s="241"/>
      <c r="AF281" s="241"/>
    </row>
    <row r="282" spans="1:32" ht="13.5" customHeight="1" x14ac:dyDescent="0.55000000000000004">
      <c r="A282" s="244"/>
      <c r="B282" s="241"/>
      <c r="C282" s="241"/>
      <c r="D282" s="241"/>
      <c r="E282" s="245"/>
      <c r="F282" s="246"/>
      <c r="H282" s="83"/>
      <c r="I282" s="84"/>
      <c r="J282" s="85"/>
      <c r="K282" s="84"/>
      <c r="L282" s="86">
        <f t="shared" si="58"/>
        <v>0</v>
      </c>
      <c r="M282" s="84"/>
      <c r="N282" s="84"/>
      <c r="O282" s="87">
        <f t="shared" si="59"/>
        <v>0</v>
      </c>
      <c r="P282" s="241"/>
      <c r="Q282" s="241"/>
      <c r="R282" s="242"/>
      <c r="S282" s="49"/>
      <c r="T282" s="83"/>
      <c r="U282" s="88"/>
      <c r="V282" s="88"/>
      <c r="W282" s="243"/>
      <c r="X282" s="243"/>
      <c r="Y282" s="243"/>
      <c r="Z282" s="243"/>
      <c r="AA282" s="241"/>
      <c r="AB282" s="241"/>
      <c r="AC282" s="241"/>
      <c r="AD282" s="241"/>
      <c r="AE282" s="241"/>
      <c r="AF282" s="241"/>
    </row>
    <row r="283" spans="1:32" ht="13.5" customHeight="1" x14ac:dyDescent="0.55000000000000004">
      <c r="A283" s="244"/>
      <c r="B283" s="241"/>
      <c r="C283" s="241"/>
      <c r="D283" s="241"/>
      <c r="E283" s="245"/>
      <c r="F283" s="246"/>
      <c r="H283" s="83"/>
      <c r="I283" s="84"/>
      <c r="J283" s="85"/>
      <c r="K283" s="84"/>
      <c r="L283" s="86">
        <f t="shared" si="58"/>
        <v>0</v>
      </c>
      <c r="M283" s="84"/>
      <c r="N283" s="84"/>
      <c r="O283" s="87">
        <f t="shared" si="59"/>
        <v>0</v>
      </c>
      <c r="P283" s="241"/>
      <c r="Q283" s="241"/>
      <c r="R283" s="242"/>
      <c r="S283" s="49"/>
      <c r="T283" s="83"/>
      <c r="U283" s="88"/>
      <c r="V283" s="88"/>
      <c r="W283" s="243"/>
      <c r="X283" s="243"/>
      <c r="Y283" s="243"/>
      <c r="Z283" s="243"/>
      <c r="AA283" s="241"/>
      <c r="AB283" s="241"/>
      <c r="AC283" s="241"/>
      <c r="AD283" s="241"/>
      <c r="AE283" s="241"/>
      <c r="AF283" s="241"/>
    </row>
    <row r="284" spans="1:32" ht="13.5" customHeight="1" x14ac:dyDescent="0.55000000000000004">
      <c r="A284" s="244"/>
      <c r="B284" s="241"/>
      <c r="C284" s="241"/>
      <c r="D284" s="241"/>
      <c r="E284" s="245"/>
      <c r="F284" s="246"/>
      <c r="G284" s="89"/>
      <c r="H284" s="90"/>
      <c r="I284" s="91"/>
      <c r="J284" s="92"/>
      <c r="K284" s="91"/>
      <c r="L284" s="93">
        <f>SUM(L276:L283)</f>
        <v>0</v>
      </c>
      <c r="M284" s="91"/>
      <c r="N284" s="91"/>
      <c r="O284" s="93">
        <f>SUM(O276:O283)</f>
        <v>0</v>
      </c>
      <c r="P284" s="241"/>
      <c r="Q284" s="241"/>
      <c r="R284" s="242"/>
      <c r="S284" s="89"/>
      <c r="T284" s="90"/>
      <c r="U284" s="94"/>
      <c r="V284" s="94"/>
      <c r="W284" s="243"/>
      <c r="X284" s="243"/>
      <c r="Y284" s="243"/>
      <c r="Z284" s="243"/>
      <c r="AA284" s="241"/>
      <c r="AB284" s="241"/>
      <c r="AC284" s="241"/>
      <c r="AD284" s="241"/>
      <c r="AE284" s="241"/>
      <c r="AF284" s="241"/>
    </row>
    <row r="285" spans="1:32" ht="13.5" customHeight="1" x14ac:dyDescent="0.55000000000000004">
      <c r="A285" s="244"/>
      <c r="B285" s="241">
        <v>30</v>
      </c>
      <c r="C285" s="241"/>
      <c r="D285" s="241"/>
      <c r="E285" s="245"/>
      <c r="F285" s="246"/>
      <c r="H285" s="83"/>
      <c r="I285" s="84"/>
      <c r="J285" s="85"/>
      <c r="K285" s="84"/>
      <c r="L285" s="86">
        <f t="shared" ref="L285:L292" si="60">I285*J285</f>
        <v>0</v>
      </c>
      <c r="M285" s="84"/>
      <c r="N285" s="84"/>
      <c r="O285" s="87">
        <f t="shared" ref="O285:O292" si="61">M285*N285</f>
        <v>0</v>
      </c>
      <c r="P285" s="240">
        <f>O293</f>
        <v>0</v>
      </c>
      <c r="Q285" s="241"/>
      <c r="R285" s="242"/>
      <c r="S285" s="49"/>
      <c r="T285" s="83"/>
      <c r="U285" s="88"/>
      <c r="V285" s="88"/>
      <c r="W285" s="243"/>
      <c r="X285" s="243"/>
      <c r="Y285" s="243"/>
      <c r="Z285" s="243"/>
      <c r="AA285" s="241"/>
      <c r="AB285" s="241"/>
      <c r="AC285" s="241"/>
      <c r="AD285" s="241"/>
      <c r="AE285" s="241"/>
      <c r="AF285" s="241"/>
    </row>
    <row r="286" spans="1:32" ht="13.5" customHeight="1" x14ac:dyDescent="0.55000000000000004">
      <c r="A286" s="244"/>
      <c r="B286" s="241"/>
      <c r="C286" s="241"/>
      <c r="D286" s="241"/>
      <c r="E286" s="245"/>
      <c r="F286" s="246"/>
      <c r="H286" s="83"/>
      <c r="I286" s="84"/>
      <c r="J286" s="85"/>
      <c r="K286" s="84"/>
      <c r="L286" s="86">
        <f t="shared" si="60"/>
        <v>0</v>
      </c>
      <c r="M286" s="84"/>
      <c r="N286" s="84"/>
      <c r="O286" s="87">
        <f t="shared" si="61"/>
        <v>0</v>
      </c>
      <c r="P286" s="241"/>
      <c r="Q286" s="241"/>
      <c r="R286" s="242"/>
      <c r="S286" s="49"/>
      <c r="T286" s="83"/>
      <c r="U286" s="88"/>
      <c r="V286" s="88"/>
      <c r="W286" s="243"/>
      <c r="X286" s="243"/>
      <c r="Y286" s="243"/>
      <c r="Z286" s="243"/>
      <c r="AA286" s="241"/>
      <c r="AB286" s="241"/>
      <c r="AC286" s="241"/>
      <c r="AD286" s="241"/>
      <c r="AE286" s="241"/>
      <c r="AF286" s="241"/>
    </row>
    <row r="287" spans="1:32" ht="13.5" customHeight="1" x14ac:dyDescent="0.55000000000000004">
      <c r="A287" s="244"/>
      <c r="B287" s="241"/>
      <c r="C287" s="241"/>
      <c r="D287" s="241"/>
      <c r="E287" s="245"/>
      <c r="F287" s="246"/>
      <c r="H287" s="83"/>
      <c r="I287" s="84"/>
      <c r="J287" s="85"/>
      <c r="K287" s="84"/>
      <c r="L287" s="86">
        <f t="shared" si="60"/>
        <v>0</v>
      </c>
      <c r="M287" s="84"/>
      <c r="N287" s="84"/>
      <c r="O287" s="87">
        <f t="shared" si="61"/>
        <v>0</v>
      </c>
      <c r="P287" s="241"/>
      <c r="Q287" s="241"/>
      <c r="R287" s="242"/>
      <c r="S287" s="49"/>
      <c r="T287" s="83"/>
      <c r="U287" s="88"/>
      <c r="V287" s="88"/>
      <c r="W287" s="243"/>
      <c r="X287" s="243"/>
      <c r="Y287" s="243"/>
      <c r="Z287" s="243"/>
      <c r="AA287" s="241"/>
      <c r="AB287" s="241"/>
      <c r="AC287" s="241"/>
      <c r="AD287" s="241"/>
      <c r="AE287" s="241"/>
      <c r="AF287" s="241"/>
    </row>
    <row r="288" spans="1:32" ht="13.5" customHeight="1" x14ac:dyDescent="0.55000000000000004">
      <c r="A288" s="244"/>
      <c r="B288" s="241"/>
      <c r="C288" s="241"/>
      <c r="D288" s="241"/>
      <c r="E288" s="245"/>
      <c r="F288" s="246"/>
      <c r="H288" s="83"/>
      <c r="I288" s="84"/>
      <c r="J288" s="85"/>
      <c r="K288" s="84"/>
      <c r="L288" s="86">
        <f t="shared" si="60"/>
        <v>0</v>
      </c>
      <c r="M288" s="84"/>
      <c r="N288" s="84"/>
      <c r="O288" s="87">
        <f t="shared" si="61"/>
        <v>0</v>
      </c>
      <c r="P288" s="241"/>
      <c r="Q288" s="241"/>
      <c r="R288" s="242"/>
      <c r="S288" s="49"/>
      <c r="T288" s="83"/>
      <c r="U288" s="88"/>
      <c r="V288" s="88"/>
      <c r="W288" s="243"/>
      <c r="X288" s="243"/>
      <c r="Y288" s="243"/>
      <c r="Z288" s="243"/>
      <c r="AA288" s="241"/>
      <c r="AB288" s="241"/>
      <c r="AC288" s="241"/>
      <c r="AD288" s="241"/>
      <c r="AE288" s="241"/>
      <c r="AF288" s="241"/>
    </row>
    <row r="289" spans="1:32" ht="13.5" customHeight="1" x14ac:dyDescent="0.55000000000000004">
      <c r="A289" s="244"/>
      <c r="B289" s="241"/>
      <c r="C289" s="241"/>
      <c r="D289" s="241"/>
      <c r="E289" s="245"/>
      <c r="F289" s="246"/>
      <c r="H289" s="83"/>
      <c r="I289" s="84"/>
      <c r="J289" s="85"/>
      <c r="K289" s="84"/>
      <c r="L289" s="86">
        <f t="shared" si="60"/>
        <v>0</v>
      </c>
      <c r="M289" s="84"/>
      <c r="N289" s="84"/>
      <c r="O289" s="87">
        <f t="shared" si="61"/>
        <v>0</v>
      </c>
      <c r="P289" s="241"/>
      <c r="Q289" s="241"/>
      <c r="R289" s="242"/>
      <c r="S289" s="49"/>
      <c r="T289" s="83"/>
      <c r="U289" s="88"/>
      <c r="V289" s="88"/>
      <c r="W289" s="243"/>
      <c r="X289" s="243"/>
      <c r="Y289" s="243"/>
      <c r="Z289" s="243"/>
      <c r="AA289" s="241"/>
      <c r="AB289" s="241"/>
      <c r="AC289" s="241"/>
      <c r="AD289" s="241"/>
      <c r="AE289" s="241"/>
      <c r="AF289" s="241"/>
    </row>
    <row r="290" spans="1:32" ht="13.5" customHeight="1" x14ac:dyDescent="0.55000000000000004">
      <c r="A290" s="244"/>
      <c r="B290" s="241"/>
      <c r="C290" s="241"/>
      <c r="D290" s="241"/>
      <c r="E290" s="245"/>
      <c r="F290" s="246"/>
      <c r="H290" s="83"/>
      <c r="I290" s="84"/>
      <c r="J290" s="85"/>
      <c r="K290" s="84"/>
      <c r="L290" s="86">
        <f t="shared" si="60"/>
        <v>0</v>
      </c>
      <c r="M290" s="84"/>
      <c r="N290" s="84"/>
      <c r="O290" s="87">
        <f t="shared" si="61"/>
        <v>0</v>
      </c>
      <c r="P290" s="241"/>
      <c r="Q290" s="241"/>
      <c r="R290" s="242"/>
      <c r="S290" s="49"/>
      <c r="T290" s="83"/>
      <c r="U290" s="88"/>
      <c r="V290" s="88"/>
      <c r="W290" s="243"/>
      <c r="X290" s="243"/>
      <c r="Y290" s="243"/>
      <c r="Z290" s="243"/>
      <c r="AA290" s="241"/>
      <c r="AB290" s="241"/>
      <c r="AC290" s="241"/>
      <c r="AD290" s="241"/>
      <c r="AE290" s="241"/>
      <c r="AF290" s="241"/>
    </row>
    <row r="291" spans="1:32" ht="13.5" customHeight="1" x14ac:dyDescent="0.55000000000000004">
      <c r="A291" s="244"/>
      <c r="B291" s="241"/>
      <c r="C291" s="241"/>
      <c r="D291" s="241"/>
      <c r="E291" s="245"/>
      <c r="F291" s="246"/>
      <c r="H291" s="83"/>
      <c r="I291" s="84"/>
      <c r="J291" s="85"/>
      <c r="K291" s="84"/>
      <c r="L291" s="86">
        <f t="shared" si="60"/>
        <v>0</v>
      </c>
      <c r="M291" s="84"/>
      <c r="N291" s="84"/>
      <c r="O291" s="87">
        <f t="shared" si="61"/>
        <v>0</v>
      </c>
      <c r="P291" s="241"/>
      <c r="Q291" s="241"/>
      <c r="R291" s="242"/>
      <c r="S291" s="49"/>
      <c r="T291" s="83"/>
      <c r="U291" s="88"/>
      <c r="V291" s="88"/>
      <c r="W291" s="243"/>
      <c r="X291" s="243"/>
      <c r="Y291" s="243"/>
      <c r="Z291" s="243"/>
      <c r="AA291" s="241"/>
      <c r="AB291" s="241"/>
      <c r="AC291" s="241"/>
      <c r="AD291" s="241"/>
      <c r="AE291" s="241"/>
      <c r="AF291" s="241"/>
    </row>
    <row r="292" spans="1:32" ht="13.5" customHeight="1" x14ac:dyDescent="0.55000000000000004">
      <c r="A292" s="244"/>
      <c r="B292" s="241"/>
      <c r="C292" s="241"/>
      <c r="D292" s="241"/>
      <c r="E292" s="245"/>
      <c r="F292" s="246"/>
      <c r="H292" s="83"/>
      <c r="I292" s="84"/>
      <c r="J292" s="85"/>
      <c r="K292" s="84"/>
      <c r="L292" s="86">
        <f t="shared" si="60"/>
        <v>0</v>
      </c>
      <c r="M292" s="84"/>
      <c r="N292" s="84"/>
      <c r="O292" s="87">
        <f t="shared" si="61"/>
        <v>0</v>
      </c>
      <c r="P292" s="241"/>
      <c r="Q292" s="241"/>
      <c r="R292" s="242"/>
      <c r="S292" s="49"/>
      <c r="T292" s="83"/>
      <c r="U292" s="88"/>
      <c r="V292" s="88"/>
      <c r="W292" s="243"/>
      <c r="X292" s="243"/>
      <c r="Y292" s="243"/>
      <c r="Z292" s="243"/>
      <c r="AA292" s="241"/>
      <c r="AB292" s="241"/>
      <c r="AC292" s="241"/>
      <c r="AD292" s="241"/>
      <c r="AE292" s="241"/>
      <c r="AF292" s="241"/>
    </row>
    <row r="293" spans="1:32" ht="13.5" customHeight="1" x14ac:dyDescent="0.55000000000000004">
      <c r="A293" s="244"/>
      <c r="B293" s="241"/>
      <c r="C293" s="241"/>
      <c r="D293" s="241"/>
      <c r="E293" s="245"/>
      <c r="F293" s="246"/>
      <c r="G293" s="89"/>
      <c r="H293" s="90"/>
      <c r="I293" s="91"/>
      <c r="J293" s="92"/>
      <c r="K293" s="91"/>
      <c r="L293" s="93">
        <f>SUM(L285:L292)</f>
        <v>0</v>
      </c>
      <c r="M293" s="91"/>
      <c r="N293" s="91"/>
      <c r="O293" s="93">
        <f>SUM(O285:O292)</f>
        <v>0</v>
      </c>
      <c r="P293" s="241"/>
      <c r="Q293" s="241"/>
      <c r="R293" s="242"/>
      <c r="S293" s="89"/>
      <c r="T293" s="90"/>
      <c r="U293" s="94"/>
      <c r="V293" s="94"/>
      <c r="W293" s="243"/>
      <c r="X293" s="243"/>
      <c r="Y293" s="243"/>
      <c r="Z293" s="243"/>
      <c r="AA293" s="241"/>
      <c r="AB293" s="241"/>
      <c r="AC293" s="241"/>
      <c r="AD293" s="241"/>
      <c r="AE293" s="241"/>
      <c r="AF293" s="241"/>
    </row>
    <row r="294" spans="1:32" ht="13.5" customHeight="1" x14ac:dyDescent="0.55000000000000004">
      <c r="A294" s="244"/>
      <c r="B294" s="241">
        <v>31</v>
      </c>
      <c r="C294" s="241"/>
      <c r="D294" s="241"/>
      <c r="E294" s="245"/>
      <c r="F294" s="246"/>
      <c r="H294" s="83"/>
      <c r="I294" s="84"/>
      <c r="J294" s="85"/>
      <c r="K294" s="84"/>
      <c r="L294" s="86">
        <f t="shared" ref="L294:L301" si="62">I294*J294</f>
        <v>0</v>
      </c>
      <c r="M294" s="84"/>
      <c r="N294" s="84"/>
      <c r="O294" s="87">
        <f t="shared" ref="O294:O301" si="63">M294*N294</f>
        <v>0</v>
      </c>
      <c r="P294" s="240">
        <f>O302</f>
        <v>0</v>
      </c>
      <c r="Q294" s="241"/>
      <c r="R294" s="242"/>
      <c r="S294" s="49"/>
      <c r="T294" s="83"/>
      <c r="U294" s="88"/>
      <c r="V294" s="88"/>
      <c r="W294" s="243"/>
      <c r="X294" s="243"/>
      <c r="Y294" s="243"/>
      <c r="Z294" s="243"/>
      <c r="AA294" s="241"/>
      <c r="AB294" s="241"/>
      <c r="AC294" s="241"/>
      <c r="AD294" s="241"/>
      <c r="AE294" s="241"/>
      <c r="AF294" s="241"/>
    </row>
    <row r="295" spans="1:32" ht="13.5" customHeight="1" x14ac:dyDescent="0.55000000000000004">
      <c r="A295" s="244"/>
      <c r="B295" s="241"/>
      <c r="C295" s="241"/>
      <c r="D295" s="241"/>
      <c r="E295" s="245"/>
      <c r="F295" s="246"/>
      <c r="H295" s="83"/>
      <c r="I295" s="84"/>
      <c r="J295" s="85"/>
      <c r="K295" s="84"/>
      <c r="L295" s="86">
        <f t="shared" si="62"/>
        <v>0</v>
      </c>
      <c r="M295" s="84"/>
      <c r="N295" s="84"/>
      <c r="O295" s="87">
        <f t="shared" si="63"/>
        <v>0</v>
      </c>
      <c r="P295" s="241"/>
      <c r="Q295" s="241"/>
      <c r="R295" s="242"/>
      <c r="S295" s="49"/>
      <c r="T295" s="83"/>
      <c r="U295" s="88"/>
      <c r="V295" s="88"/>
      <c r="W295" s="243"/>
      <c r="X295" s="243"/>
      <c r="Y295" s="243"/>
      <c r="Z295" s="243"/>
      <c r="AA295" s="241"/>
      <c r="AB295" s="241"/>
      <c r="AC295" s="241"/>
      <c r="AD295" s="241"/>
      <c r="AE295" s="241"/>
      <c r="AF295" s="241"/>
    </row>
    <row r="296" spans="1:32" ht="13.5" customHeight="1" x14ac:dyDescent="0.55000000000000004">
      <c r="A296" s="244"/>
      <c r="B296" s="241"/>
      <c r="C296" s="241"/>
      <c r="D296" s="241"/>
      <c r="E296" s="245"/>
      <c r="F296" s="246"/>
      <c r="H296" s="83"/>
      <c r="I296" s="84"/>
      <c r="J296" s="85"/>
      <c r="K296" s="84"/>
      <c r="L296" s="86">
        <f t="shared" si="62"/>
        <v>0</v>
      </c>
      <c r="M296" s="84"/>
      <c r="N296" s="84"/>
      <c r="O296" s="87">
        <f t="shared" si="63"/>
        <v>0</v>
      </c>
      <c r="P296" s="241"/>
      <c r="Q296" s="241"/>
      <c r="R296" s="242"/>
      <c r="S296" s="49"/>
      <c r="T296" s="83"/>
      <c r="U296" s="88"/>
      <c r="V296" s="88"/>
      <c r="W296" s="243"/>
      <c r="X296" s="243"/>
      <c r="Y296" s="243"/>
      <c r="Z296" s="243"/>
      <c r="AA296" s="241"/>
      <c r="AB296" s="241"/>
      <c r="AC296" s="241"/>
      <c r="AD296" s="241"/>
      <c r="AE296" s="241"/>
      <c r="AF296" s="241"/>
    </row>
    <row r="297" spans="1:32" ht="13.5" customHeight="1" x14ac:dyDescent="0.55000000000000004">
      <c r="A297" s="244"/>
      <c r="B297" s="241"/>
      <c r="C297" s="241"/>
      <c r="D297" s="241"/>
      <c r="E297" s="245"/>
      <c r="F297" s="246"/>
      <c r="H297" s="83"/>
      <c r="I297" s="84"/>
      <c r="J297" s="85"/>
      <c r="K297" s="84"/>
      <c r="L297" s="86">
        <f t="shared" si="62"/>
        <v>0</v>
      </c>
      <c r="M297" s="84"/>
      <c r="N297" s="84"/>
      <c r="O297" s="87">
        <f t="shared" si="63"/>
        <v>0</v>
      </c>
      <c r="P297" s="241"/>
      <c r="Q297" s="241"/>
      <c r="R297" s="242"/>
      <c r="S297" s="49"/>
      <c r="T297" s="83"/>
      <c r="U297" s="88"/>
      <c r="V297" s="88"/>
      <c r="W297" s="243"/>
      <c r="X297" s="243"/>
      <c r="Y297" s="243"/>
      <c r="Z297" s="243"/>
      <c r="AA297" s="241"/>
      <c r="AB297" s="241"/>
      <c r="AC297" s="241"/>
      <c r="AD297" s="241"/>
      <c r="AE297" s="241"/>
      <c r="AF297" s="241"/>
    </row>
    <row r="298" spans="1:32" ht="13.5" customHeight="1" x14ac:dyDescent="0.55000000000000004">
      <c r="A298" s="244"/>
      <c r="B298" s="241"/>
      <c r="C298" s="241"/>
      <c r="D298" s="241"/>
      <c r="E298" s="245"/>
      <c r="F298" s="246"/>
      <c r="H298" s="83"/>
      <c r="I298" s="84"/>
      <c r="J298" s="85"/>
      <c r="K298" s="84"/>
      <c r="L298" s="86">
        <f t="shared" si="62"/>
        <v>0</v>
      </c>
      <c r="M298" s="84"/>
      <c r="N298" s="84"/>
      <c r="O298" s="87">
        <f t="shared" si="63"/>
        <v>0</v>
      </c>
      <c r="P298" s="241"/>
      <c r="Q298" s="241"/>
      <c r="R298" s="242"/>
      <c r="S298" s="49"/>
      <c r="T298" s="83"/>
      <c r="U298" s="88"/>
      <c r="V298" s="88"/>
      <c r="W298" s="243"/>
      <c r="X298" s="243"/>
      <c r="Y298" s="243"/>
      <c r="Z298" s="243"/>
      <c r="AA298" s="241"/>
      <c r="AB298" s="241"/>
      <c r="AC298" s="241"/>
      <c r="AD298" s="241"/>
      <c r="AE298" s="241"/>
      <c r="AF298" s="241"/>
    </row>
    <row r="299" spans="1:32" ht="13.5" customHeight="1" x14ac:dyDescent="0.55000000000000004">
      <c r="A299" s="244"/>
      <c r="B299" s="241"/>
      <c r="C299" s="241"/>
      <c r="D299" s="241"/>
      <c r="E299" s="245"/>
      <c r="F299" s="246"/>
      <c r="H299" s="83"/>
      <c r="I299" s="84"/>
      <c r="J299" s="85"/>
      <c r="K299" s="84"/>
      <c r="L299" s="86">
        <f t="shared" si="62"/>
        <v>0</v>
      </c>
      <c r="M299" s="84"/>
      <c r="N299" s="84"/>
      <c r="O299" s="87">
        <f t="shared" si="63"/>
        <v>0</v>
      </c>
      <c r="P299" s="241"/>
      <c r="Q299" s="241"/>
      <c r="R299" s="242"/>
      <c r="S299" s="49"/>
      <c r="T299" s="83"/>
      <c r="U299" s="88"/>
      <c r="V299" s="88"/>
      <c r="W299" s="243"/>
      <c r="X299" s="243"/>
      <c r="Y299" s="243"/>
      <c r="Z299" s="243"/>
      <c r="AA299" s="241"/>
      <c r="AB299" s="241"/>
      <c r="AC299" s="241"/>
      <c r="AD299" s="241"/>
      <c r="AE299" s="241"/>
      <c r="AF299" s="241"/>
    </row>
    <row r="300" spans="1:32" ht="13.5" customHeight="1" x14ac:dyDescent="0.55000000000000004">
      <c r="A300" s="244"/>
      <c r="B300" s="241"/>
      <c r="C300" s="241"/>
      <c r="D300" s="241"/>
      <c r="E300" s="245"/>
      <c r="F300" s="246"/>
      <c r="H300" s="83"/>
      <c r="I300" s="84"/>
      <c r="J300" s="85"/>
      <c r="K300" s="84"/>
      <c r="L300" s="86">
        <f t="shared" si="62"/>
        <v>0</v>
      </c>
      <c r="M300" s="84"/>
      <c r="N300" s="84"/>
      <c r="O300" s="87">
        <f t="shared" si="63"/>
        <v>0</v>
      </c>
      <c r="P300" s="241"/>
      <c r="Q300" s="241"/>
      <c r="R300" s="242"/>
      <c r="S300" s="49"/>
      <c r="T300" s="83"/>
      <c r="U300" s="88"/>
      <c r="V300" s="88"/>
      <c r="W300" s="243"/>
      <c r="X300" s="243"/>
      <c r="Y300" s="243"/>
      <c r="Z300" s="243"/>
      <c r="AA300" s="241"/>
      <c r="AB300" s="241"/>
      <c r="AC300" s="241"/>
      <c r="AD300" s="241"/>
      <c r="AE300" s="241"/>
      <c r="AF300" s="241"/>
    </row>
    <row r="301" spans="1:32" ht="13.5" customHeight="1" x14ac:dyDescent="0.55000000000000004">
      <c r="A301" s="244"/>
      <c r="B301" s="241"/>
      <c r="C301" s="241"/>
      <c r="D301" s="241"/>
      <c r="E301" s="245"/>
      <c r="F301" s="246"/>
      <c r="H301" s="83"/>
      <c r="I301" s="84"/>
      <c r="J301" s="85"/>
      <c r="K301" s="84"/>
      <c r="L301" s="86">
        <f t="shared" si="62"/>
        <v>0</v>
      </c>
      <c r="M301" s="84"/>
      <c r="N301" s="84"/>
      <c r="O301" s="87">
        <f t="shared" si="63"/>
        <v>0</v>
      </c>
      <c r="P301" s="241"/>
      <c r="Q301" s="241"/>
      <c r="R301" s="242"/>
      <c r="S301" s="49"/>
      <c r="T301" s="83"/>
      <c r="U301" s="88"/>
      <c r="V301" s="88"/>
      <c r="W301" s="243"/>
      <c r="X301" s="243"/>
      <c r="Y301" s="243"/>
      <c r="Z301" s="243"/>
      <c r="AA301" s="241"/>
      <c r="AB301" s="241"/>
      <c r="AC301" s="241"/>
      <c r="AD301" s="241"/>
      <c r="AE301" s="241"/>
      <c r="AF301" s="241"/>
    </row>
    <row r="302" spans="1:32" ht="13.5" customHeight="1" x14ac:dyDescent="0.55000000000000004">
      <c r="A302" s="244"/>
      <c r="B302" s="241"/>
      <c r="C302" s="241"/>
      <c r="D302" s="241"/>
      <c r="E302" s="245"/>
      <c r="F302" s="246"/>
      <c r="G302" s="89"/>
      <c r="H302" s="90"/>
      <c r="I302" s="91"/>
      <c r="J302" s="92"/>
      <c r="K302" s="91"/>
      <c r="L302" s="93">
        <f>SUM(L294:L301)</f>
        <v>0</v>
      </c>
      <c r="M302" s="91"/>
      <c r="N302" s="91"/>
      <c r="O302" s="93">
        <f>SUM(O294:O301)</f>
        <v>0</v>
      </c>
      <c r="P302" s="241"/>
      <c r="Q302" s="241"/>
      <c r="R302" s="242"/>
      <c r="S302" s="89"/>
      <c r="T302" s="90"/>
      <c r="U302" s="94"/>
      <c r="V302" s="94"/>
      <c r="W302" s="243"/>
      <c r="X302" s="243"/>
      <c r="Y302" s="243"/>
      <c r="Z302" s="243"/>
      <c r="AA302" s="241"/>
      <c r="AB302" s="241"/>
      <c r="AC302" s="241"/>
      <c r="AD302" s="241"/>
      <c r="AE302" s="241"/>
      <c r="AF302" s="241"/>
    </row>
    <row r="303" spans="1:32" ht="13.5" customHeight="1" x14ac:dyDescent="0.55000000000000004">
      <c r="A303" s="244"/>
      <c r="B303" s="241">
        <v>32</v>
      </c>
      <c r="C303" s="241"/>
      <c r="D303" s="241"/>
      <c r="E303" s="245"/>
      <c r="F303" s="246"/>
      <c r="H303" s="83"/>
      <c r="I303" s="84"/>
      <c r="J303" s="85"/>
      <c r="K303" s="84"/>
      <c r="L303" s="86">
        <f t="shared" ref="L303:L310" si="64">I303*J303</f>
        <v>0</v>
      </c>
      <c r="M303" s="84"/>
      <c r="N303" s="84"/>
      <c r="O303" s="87">
        <f t="shared" ref="O303:O310" si="65">M303*N303</f>
        <v>0</v>
      </c>
      <c r="P303" s="240">
        <f>O311</f>
        <v>0</v>
      </c>
      <c r="Q303" s="241"/>
      <c r="R303" s="242"/>
      <c r="S303" s="49"/>
      <c r="T303" s="83"/>
      <c r="U303" s="88"/>
      <c r="V303" s="88"/>
      <c r="W303" s="243"/>
      <c r="X303" s="243"/>
      <c r="Y303" s="243"/>
      <c r="Z303" s="243"/>
      <c r="AA303" s="241"/>
      <c r="AB303" s="241"/>
      <c r="AC303" s="241"/>
      <c r="AD303" s="241"/>
      <c r="AE303" s="241"/>
      <c r="AF303" s="241"/>
    </row>
    <row r="304" spans="1:32" ht="13.5" customHeight="1" x14ac:dyDescent="0.55000000000000004">
      <c r="A304" s="244"/>
      <c r="B304" s="241"/>
      <c r="C304" s="241"/>
      <c r="D304" s="241"/>
      <c r="E304" s="245"/>
      <c r="F304" s="246"/>
      <c r="H304" s="83"/>
      <c r="I304" s="84"/>
      <c r="J304" s="85"/>
      <c r="K304" s="84"/>
      <c r="L304" s="86">
        <f t="shared" si="64"/>
        <v>0</v>
      </c>
      <c r="M304" s="84"/>
      <c r="N304" s="84"/>
      <c r="O304" s="87">
        <f t="shared" si="65"/>
        <v>0</v>
      </c>
      <c r="P304" s="241"/>
      <c r="Q304" s="241"/>
      <c r="R304" s="242"/>
      <c r="S304" s="49"/>
      <c r="T304" s="83"/>
      <c r="U304" s="88"/>
      <c r="V304" s="88"/>
      <c r="W304" s="243"/>
      <c r="X304" s="243"/>
      <c r="Y304" s="243"/>
      <c r="Z304" s="243"/>
      <c r="AA304" s="241"/>
      <c r="AB304" s="241"/>
      <c r="AC304" s="241"/>
      <c r="AD304" s="241"/>
      <c r="AE304" s="241"/>
      <c r="AF304" s="241"/>
    </row>
    <row r="305" spans="1:32" ht="13.5" customHeight="1" x14ac:dyDescent="0.55000000000000004">
      <c r="A305" s="244"/>
      <c r="B305" s="241"/>
      <c r="C305" s="241"/>
      <c r="D305" s="241"/>
      <c r="E305" s="245"/>
      <c r="F305" s="246"/>
      <c r="H305" s="83"/>
      <c r="I305" s="84"/>
      <c r="J305" s="85"/>
      <c r="K305" s="84"/>
      <c r="L305" s="86">
        <f t="shared" si="64"/>
        <v>0</v>
      </c>
      <c r="M305" s="84"/>
      <c r="N305" s="84"/>
      <c r="O305" s="87">
        <f t="shared" si="65"/>
        <v>0</v>
      </c>
      <c r="P305" s="241"/>
      <c r="Q305" s="241"/>
      <c r="R305" s="242"/>
      <c r="S305" s="49"/>
      <c r="T305" s="83"/>
      <c r="U305" s="88"/>
      <c r="V305" s="88"/>
      <c r="W305" s="243"/>
      <c r="X305" s="243"/>
      <c r="Y305" s="243"/>
      <c r="Z305" s="243"/>
      <c r="AA305" s="241"/>
      <c r="AB305" s="241"/>
      <c r="AC305" s="241"/>
      <c r="AD305" s="241"/>
      <c r="AE305" s="241"/>
      <c r="AF305" s="241"/>
    </row>
    <row r="306" spans="1:32" ht="13.5" customHeight="1" x14ac:dyDescent="0.55000000000000004">
      <c r="A306" s="244"/>
      <c r="B306" s="241"/>
      <c r="C306" s="241"/>
      <c r="D306" s="241"/>
      <c r="E306" s="245"/>
      <c r="F306" s="246"/>
      <c r="H306" s="83"/>
      <c r="I306" s="84"/>
      <c r="J306" s="85"/>
      <c r="K306" s="84"/>
      <c r="L306" s="86">
        <f t="shared" si="64"/>
        <v>0</v>
      </c>
      <c r="M306" s="84"/>
      <c r="N306" s="84"/>
      <c r="O306" s="87">
        <f t="shared" si="65"/>
        <v>0</v>
      </c>
      <c r="P306" s="241"/>
      <c r="Q306" s="241"/>
      <c r="R306" s="242"/>
      <c r="S306" s="49"/>
      <c r="T306" s="83"/>
      <c r="U306" s="88"/>
      <c r="V306" s="88"/>
      <c r="W306" s="243"/>
      <c r="X306" s="243"/>
      <c r="Y306" s="243"/>
      <c r="Z306" s="243"/>
      <c r="AA306" s="241"/>
      <c r="AB306" s="241"/>
      <c r="AC306" s="241"/>
      <c r="AD306" s="241"/>
      <c r="AE306" s="241"/>
      <c r="AF306" s="241"/>
    </row>
    <row r="307" spans="1:32" ht="13.5" customHeight="1" x14ac:dyDescent="0.55000000000000004">
      <c r="A307" s="244"/>
      <c r="B307" s="241"/>
      <c r="C307" s="241"/>
      <c r="D307" s="241"/>
      <c r="E307" s="245"/>
      <c r="F307" s="246"/>
      <c r="H307" s="83"/>
      <c r="I307" s="84"/>
      <c r="J307" s="85"/>
      <c r="K307" s="84"/>
      <c r="L307" s="86">
        <f t="shared" si="64"/>
        <v>0</v>
      </c>
      <c r="M307" s="84"/>
      <c r="N307" s="84"/>
      <c r="O307" s="87">
        <f t="shared" si="65"/>
        <v>0</v>
      </c>
      <c r="P307" s="241"/>
      <c r="Q307" s="241"/>
      <c r="R307" s="242"/>
      <c r="S307" s="49"/>
      <c r="T307" s="83"/>
      <c r="U307" s="88"/>
      <c r="V307" s="88"/>
      <c r="W307" s="243"/>
      <c r="X307" s="243"/>
      <c r="Y307" s="243"/>
      <c r="Z307" s="243"/>
      <c r="AA307" s="241"/>
      <c r="AB307" s="241"/>
      <c r="AC307" s="241"/>
      <c r="AD307" s="241"/>
      <c r="AE307" s="241"/>
      <c r="AF307" s="241"/>
    </row>
    <row r="308" spans="1:32" ht="13.5" customHeight="1" x14ac:dyDescent="0.55000000000000004">
      <c r="A308" s="244"/>
      <c r="B308" s="241"/>
      <c r="C308" s="241"/>
      <c r="D308" s="241"/>
      <c r="E308" s="245"/>
      <c r="F308" s="246"/>
      <c r="H308" s="83"/>
      <c r="I308" s="84"/>
      <c r="J308" s="85"/>
      <c r="K308" s="84"/>
      <c r="L308" s="86">
        <f t="shared" si="64"/>
        <v>0</v>
      </c>
      <c r="M308" s="84"/>
      <c r="N308" s="84"/>
      <c r="O308" s="87">
        <f t="shared" si="65"/>
        <v>0</v>
      </c>
      <c r="P308" s="241"/>
      <c r="Q308" s="241"/>
      <c r="R308" s="242"/>
      <c r="S308" s="49"/>
      <c r="T308" s="83"/>
      <c r="U308" s="88"/>
      <c r="V308" s="88"/>
      <c r="W308" s="243"/>
      <c r="X308" s="243"/>
      <c r="Y308" s="243"/>
      <c r="Z308" s="243"/>
      <c r="AA308" s="241"/>
      <c r="AB308" s="241"/>
      <c r="AC308" s="241"/>
      <c r="AD308" s="241"/>
      <c r="AE308" s="241"/>
      <c r="AF308" s="241"/>
    </row>
    <row r="309" spans="1:32" ht="13.5" customHeight="1" x14ac:dyDescent="0.55000000000000004">
      <c r="A309" s="244"/>
      <c r="B309" s="241"/>
      <c r="C309" s="241"/>
      <c r="D309" s="241"/>
      <c r="E309" s="245"/>
      <c r="F309" s="246"/>
      <c r="H309" s="83"/>
      <c r="I309" s="84"/>
      <c r="J309" s="85"/>
      <c r="K309" s="84"/>
      <c r="L309" s="86">
        <f t="shared" si="64"/>
        <v>0</v>
      </c>
      <c r="M309" s="84"/>
      <c r="N309" s="84"/>
      <c r="O309" s="87">
        <f t="shared" si="65"/>
        <v>0</v>
      </c>
      <c r="P309" s="241"/>
      <c r="Q309" s="241"/>
      <c r="R309" s="242"/>
      <c r="S309" s="49"/>
      <c r="T309" s="83"/>
      <c r="U309" s="88"/>
      <c r="V309" s="88"/>
      <c r="W309" s="243"/>
      <c r="X309" s="243"/>
      <c r="Y309" s="243"/>
      <c r="Z309" s="243"/>
      <c r="AA309" s="241"/>
      <c r="AB309" s="241"/>
      <c r="AC309" s="241"/>
      <c r="AD309" s="241"/>
      <c r="AE309" s="241"/>
      <c r="AF309" s="241"/>
    </row>
    <row r="310" spans="1:32" ht="13.5" customHeight="1" x14ac:dyDescent="0.55000000000000004">
      <c r="A310" s="244"/>
      <c r="B310" s="241"/>
      <c r="C310" s="241"/>
      <c r="D310" s="241"/>
      <c r="E310" s="245"/>
      <c r="F310" s="246"/>
      <c r="H310" s="83"/>
      <c r="I310" s="84"/>
      <c r="J310" s="85"/>
      <c r="K310" s="84"/>
      <c r="L310" s="86">
        <f t="shared" si="64"/>
        <v>0</v>
      </c>
      <c r="M310" s="84"/>
      <c r="N310" s="84"/>
      <c r="O310" s="87">
        <f t="shared" si="65"/>
        <v>0</v>
      </c>
      <c r="P310" s="241"/>
      <c r="Q310" s="241"/>
      <c r="R310" s="242"/>
      <c r="S310" s="49"/>
      <c r="T310" s="83"/>
      <c r="U310" s="88"/>
      <c r="V310" s="88"/>
      <c r="W310" s="243"/>
      <c r="X310" s="243"/>
      <c r="Y310" s="243"/>
      <c r="Z310" s="243"/>
      <c r="AA310" s="241"/>
      <c r="AB310" s="241"/>
      <c r="AC310" s="241"/>
      <c r="AD310" s="241"/>
      <c r="AE310" s="241"/>
      <c r="AF310" s="241"/>
    </row>
    <row r="311" spans="1:32" ht="13.5" customHeight="1" x14ac:dyDescent="0.55000000000000004">
      <c r="A311" s="244"/>
      <c r="B311" s="241"/>
      <c r="C311" s="241"/>
      <c r="D311" s="241"/>
      <c r="E311" s="245"/>
      <c r="F311" s="246"/>
      <c r="G311" s="89"/>
      <c r="H311" s="90"/>
      <c r="I311" s="91"/>
      <c r="J311" s="92"/>
      <c r="K311" s="91"/>
      <c r="L311" s="93">
        <f>SUM(L303:L310)</f>
        <v>0</v>
      </c>
      <c r="M311" s="91"/>
      <c r="N311" s="91"/>
      <c r="O311" s="93">
        <f>SUM(O303:O310)</f>
        <v>0</v>
      </c>
      <c r="P311" s="241"/>
      <c r="Q311" s="241"/>
      <c r="R311" s="242"/>
      <c r="S311" s="89"/>
      <c r="T311" s="90"/>
      <c r="U311" s="94"/>
      <c r="V311" s="94"/>
      <c r="W311" s="243"/>
      <c r="X311" s="243"/>
      <c r="Y311" s="243"/>
      <c r="Z311" s="243"/>
      <c r="AA311" s="241"/>
      <c r="AB311" s="241"/>
      <c r="AC311" s="241"/>
      <c r="AD311" s="241"/>
      <c r="AE311" s="241"/>
      <c r="AF311" s="241"/>
    </row>
    <row r="312" spans="1:32" ht="13.5" customHeight="1" x14ac:dyDescent="0.55000000000000004">
      <c r="A312" s="244"/>
      <c r="B312" s="241">
        <v>33</v>
      </c>
      <c r="C312" s="241"/>
      <c r="D312" s="241"/>
      <c r="E312" s="245"/>
      <c r="F312" s="246"/>
      <c r="H312" s="83"/>
      <c r="I312" s="84"/>
      <c r="J312" s="85"/>
      <c r="K312" s="84"/>
      <c r="L312" s="86">
        <f t="shared" ref="L312:L319" si="66">I312*J312</f>
        <v>0</v>
      </c>
      <c r="M312" s="84"/>
      <c r="N312" s="84"/>
      <c r="O312" s="87">
        <f t="shared" ref="O312:O319" si="67">M312*N312</f>
        <v>0</v>
      </c>
      <c r="P312" s="240">
        <f>O320</f>
        <v>0</v>
      </c>
      <c r="Q312" s="241"/>
      <c r="R312" s="242"/>
      <c r="S312" s="49"/>
      <c r="T312" s="83"/>
      <c r="U312" s="88"/>
      <c r="V312" s="88"/>
      <c r="W312" s="243"/>
      <c r="X312" s="243"/>
      <c r="Y312" s="243"/>
      <c r="Z312" s="243"/>
      <c r="AA312" s="241"/>
      <c r="AB312" s="241"/>
      <c r="AC312" s="241"/>
      <c r="AD312" s="241"/>
      <c r="AE312" s="241"/>
      <c r="AF312" s="241"/>
    </row>
    <row r="313" spans="1:32" ht="13.5" customHeight="1" x14ac:dyDescent="0.55000000000000004">
      <c r="A313" s="244"/>
      <c r="B313" s="241"/>
      <c r="C313" s="241"/>
      <c r="D313" s="241"/>
      <c r="E313" s="245"/>
      <c r="F313" s="246"/>
      <c r="H313" s="83"/>
      <c r="I313" s="84"/>
      <c r="J313" s="85"/>
      <c r="K313" s="84"/>
      <c r="L313" s="86">
        <f t="shared" si="66"/>
        <v>0</v>
      </c>
      <c r="M313" s="84"/>
      <c r="N313" s="84"/>
      <c r="O313" s="87">
        <f t="shared" si="67"/>
        <v>0</v>
      </c>
      <c r="P313" s="241"/>
      <c r="Q313" s="241"/>
      <c r="R313" s="242"/>
      <c r="S313" s="49"/>
      <c r="T313" s="83"/>
      <c r="U313" s="88"/>
      <c r="V313" s="88"/>
      <c r="W313" s="243"/>
      <c r="X313" s="243"/>
      <c r="Y313" s="243"/>
      <c r="Z313" s="243"/>
      <c r="AA313" s="241"/>
      <c r="AB313" s="241"/>
      <c r="AC313" s="241"/>
      <c r="AD313" s="241"/>
      <c r="AE313" s="241"/>
      <c r="AF313" s="241"/>
    </row>
    <row r="314" spans="1:32" ht="13.5" customHeight="1" x14ac:dyDescent="0.55000000000000004">
      <c r="A314" s="244"/>
      <c r="B314" s="241"/>
      <c r="C314" s="241"/>
      <c r="D314" s="241"/>
      <c r="E314" s="245"/>
      <c r="F314" s="246"/>
      <c r="H314" s="83"/>
      <c r="I314" s="84"/>
      <c r="J314" s="85"/>
      <c r="K314" s="84"/>
      <c r="L314" s="86">
        <f t="shared" si="66"/>
        <v>0</v>
      </c>
      <c r="M314" s="84"/>
      <c r="N314" s="84"/>
      <c r="O314" s="87">
        <f t="shared" si="67"/>
        <v>0</v>
      </c>
      <c r="P314" s="241"/>
      <c r="Q314" s="241"/>
      <c r="R314" s="242"/>
      <c r="S314" s="49"/>
      <c r="T314" s="83"/>
      <c r="U314" s="88"/>
      <c r="V314" s="88"/>
      <c r="W314" s="243"/>
      <c r="X314" s="243"/>
      <c r="Y314" s="243"/>
      <c r="Z314" s="243"/>
      <c r="AA314" s="241"/>
      <c r="AB314" s="241"/>
      <c r="AC314" s="241"/>
      <c r="AD314" s="241"/>
      <c r="AE314" s="241"/>
      <c r="AF314" s="241"/>
    </row>
    <row r="315" spans="1:32" ht="13.5" customHeight="1" x14ac:dyDescent="0.55000000000000004">
      <c r="A315" s="244"/>
      <c r="B315" s="241"/>
      <c r="C315" s="241"/>
      <c r="D315" s="241"/>
      <c r="E315" s="245"/>
      <c r="F315" s="246"/>
      <c r="H315" s="83"/>
      <c r="I315" s="84"/>
      <c r="J315" s="85"/>
      <c r="K315" s="84"/>
      <c r="L315" s="86">
        <f t="shared" si="66"/>
        <v>0</v>
      </c>
      <c r="M315" s="84"/>
      <c r="N315" s="84"/>
      <c r="O315" s="87">
        <f t="shared" si="67"/>
        <v>0</v>
      </c>
      <c r="P315" s="241"/>
      <c r="Q315" s="241"/>
      <c r="R315" s="242"/>
      <c r="S315" s="49"/>
      <c r="T315" s="83"/>
      <c r="U315" s="88"/>
      <c r="V315" s="88"/>
      <c r="W315" s="243"/>
      <c r="X315" s="243"/>
      <c r="Y315" s="243"/>
      <c r="Z315" s="243"/>
      <c r="AA315" s="241"/>
      <c r="AB315" s="241"/>
      <c r="AC315" s="241"/>
      <c r="AD315" s="241"/>
      <c r="AE315" s="241"/>
      <c r="AF315" s="241"/>
    </row>
    <row r="316" spans="1:32" ht="13.5" customHeight="1" x14ac:dyDescent="0.55000000000000004">
      <c r="A316" s="244"/>
      <c r="B316" s="241"/>
      <c r="C316" s="241"/>
      <c r="D316" s="241"/>
      <c r="E316" s="245"/>
      <c r="F316" s="246"/>
      <c r="H316" s="83"/>
      <c r="I316" s="84"/>
      <c r="J316" s="85"/>
      <c r="K316" s="84"/>
      <c r="L316" s="86">
        <f t="shared" si="66"/>
        <v>0</v>
      </c>
      <c r="M316" s="84"/>
      <c r="N316" s="84"/>
      <c r="O316" s="87">
        <f t="shared" si="67"/>
        <v>0</v>
      </c>
      <c r="P316" s="241"/>
      <c r="Q316" s="241"/>
      <c r="R316" s="242"/>
      <c r="S316" s="49"/>
      <c r="T316" s="83"/>
      <c r="U316" s="88"/>
      <c r="V316" s="88"/>
      <c r="W316" s="243"/>
      <c r="X316" s="243"/>
      <c r="Y316" s="243"/>
      <c r="Z316" s="243"/>
      <c r="AA316" s="241"/>
      <c r="AB316" s="241"/>
      <c r="AC316" s="241"/>
      <c r="AD316" s="241"/>
      <c r="AE316" s="241"/>
      <c r="AF316" s="241"/>
    </row>
    <row r="317" spans="1:32" ht="13.5" customHeight="1" x14ac:dyDescent="0.55000000000000004">
      <c r="A317" s="244"/>
      <c r="B317" s="241"/>
      <c r="C317" s="241"/>
      <c r="D317" s="241"/>
      <c r="E317" s="245"/>
      <c r="F317" s="246"/>
      <c r="H317" s="83"/>
      <c r="I317" s="84"/>
      <c r="J317" s="85"/>
      <c r="K317" s="84"/>
      <c r="L317" s="86">
        <f t="shared" si="66"/>
        <v>0</v>
      </c>
      <c r="M317" s="84"/>
      <c r="N317" s="84"/>
      <c r="O317" s="87">
        <f t="shared" si="67"/>
        <v>0</v>
      </c>
      <c r="P317" s="241"/>
      <c r="Q317" s="241"/>
      <c r="R317" s="242"/>
      <c r="S317" s="49"/>
      <c r="T317" s="83"/>
      <c r="U317" s="88"/>
      <c r="V317" s="88"/>
      <c r="W317" s="243"/>
      <c r="X317" s="243"/>
      <c r="Y317" s="243"/>
      <c r="Z317" s="243"/>
      <c r="AA317" s="241"/>
      <c r="AB317" s="241"/>
      <c r="AC317" s="241"/>
      <c r="AD317" s="241"/>
      <c r="AE317" s="241"/>
      <c r="AF317" s="241"/>
    </row>
    <row r="318" spans="1:32" ht="13.5" customHeight="1" x14ac:dyDescent="0.55000000000000004">
      <c r="A318" s="244"/>
      <c r="B318" s="241"/>
      <c r="C318" s="241"/>
      <c r="D318" s="241"/>
      <c r="E318" s="245"/>
      <c r="F318" s="246"/>
      <c r="H318" s="83"/>
      <c r="I318" s="84"/>
      <c r="J318" s="85"/>
      <c r="K318" s="84"/>
      <c r="L318" s="86">
        <f t="shared" si="66"/>
        <v>0</v>
      </c>
      <c r="M318" s="84"/>
      <c r="N318" s="84"/>
      <c r="O318" s="87">
        <f t="shared" si="67"/>
        <v>0</v>
      </c>
      <c r="P318" s="241"/>
      <c r="Q318" s="241"/>
      <c r="R318" s="242"/>
      <c r="S318" s="49"/>
      <c r="T318" s="83"/>
      <c r="U318" s="88"/>
      <c r="V318" s="88"/>
      <c r="W318" s="243"/>
      <c r="X318" s="243"/>
      <c r="Y318" s="243"/>
      <c r="Z318" s="243"/>
      <c r="AA318" s="241"/>
      <c r="AB318" s="241"/>
      <c r="AC318" s="241"/>
      <c r="AD318" s="241"/>
      <c r="AE318" s="241"/>
      <c r="AF318" s="241"/>
    </row>
    <row r="319" spans="1:32" ht="13.5" customHeight="1" x14ac:dyDescent="0.55000000000000004">
      <c r="A319" s="244"/>
      <c r="B319" s="241"/>
      <c r="C319" s="241"/>
      <c r="D319" s="241"/>
      <c r="E319" s="245"/>
      <c r="F319" s="246"/>
      <c r="H319" s="83"/>
      <c r="I319" s="84"/>
      <c r="J319" s="85"/>
      <c r="K319" s="84"/>
      <c r="L319" s="86">
        <f t="shared" si="66"/>
        <v>0</v>
      </c>
      <c r="M319" s="84"/>
      <c r="N319" s="84"/>
      <c r="O319" s="87">
        <f t="shared" si="67"/>
        <v>0</v>
      </c>
      <c r="P319" s="241"/>
      <c r="Q319" s="241"/>
      <c r="R319" s="242"/>
      <c r="S319" s="49"/>
      <c r="T319" s="83"/>
      <c r="U319" s="88"/>
      <c r="V319" s="88"/>
      <c r="W319" s="243"/>
      <c r="X319" s="243"/>
      <c r="Y319" s="243"/>
      <c r="Z319" s="243"/>
      <c r="AA319" s="241"/>
      <c r="AB319" s="241"/>
      <c r="AC319" s="241"/>
      <c r="AD319" s="241"/>
      <c r="AE319" s="241"/>
      <c r="AF319" s="241"/>
    </row>
    <row r="320" spans="1:32" ht="13.5" customHeight="1" x14ac:dyDescent="0.55000000000000004">
      <c r="A320" s="244"/>
      <c r="B320" s="241"/>
      <c r="C320" s="241"/>
      <c r="D320" s="241"/>
      <c r="E320" s="245"/>
      <c r="F320" s="246"/>
      <c r="G320" s="89"/>
      <c r="H320" s="90"/>
      <c r="I320" s="91"/>
      <c r="J320" s="92"/>
      <c r="K320" s="91"/>
      <c r="L320" s="93">
        <f>SUM(L312:L319)</f>
        <v>0</v>
      </c>
      <c r="M320" s="91"/>
      <c r="N320" s="91"/>
      <c r="O320" s="93">
        <f>SUM(O312:O319)</f>
        <v>0</v>
      </c>
      <c r="P320" s="241"/>
      <c r="Q320" s="241"/>
      <c r="R320" s="242"/>
      <c r="S320" s="89"/>
      <c r="T320" s="90"/>
      <c r="U320" s="94"/>
      <c r="V320" s="94"/>
      <c r="W320" s="243"/>
      <c r="X320" s="243"/>
      <c r="Y320" s="243"/>
      <c r="Z320" s="243"/>
      <c r="AA320" s="241"/>
      <c r="AB320" s="241"/>
      <c r="AC320" s="241"/>
      <c r="AD320" s="241"/>
      <c r="AE320" s="241"/>
      <c r="AF320" s="241"/>
    </row>
    <row r="321" spans="1:32" ht="13.5" customHeight="1" x14ac:dyDescent="0.55000000000000004">
      <c r="A321" s="244"/>
      <c r="B321" s="241">
        <v>34</v>
      </c>
      <c r="C321" s="241"/>
      <c r="D321" s="241"/>
      <c r="E321" s="245"/>
      <c r="F321" s="246"/>
      <c r="H321" s="83"/>
      <c r="I321" s="84"/>
      <c r="J321" s="85"/>
      <c r="K321" s="84"/>
      <c r="L321" s="86">
        <f t="shared" ref="L321:L328" si="68">I321*J321</f>
        <v>0</v>
      </c>
      <c r="M321" s="84"/>
      <c r="N321" s="84"/>
      <c r="O321" s="87">
        <f t="shared" ref="O321:O328" si="69">M321*N321</f>
        <v>0</v>
      </c>
      <c r="P321" s="240">
        <f>O329</f>
        <v>0</v>
      </c>
      <c r="Q321" s="241"/>
      <c r="R321" s="242"/>
      <c r="S321" s="49"/>
      <c r="T321" s="83"/>
      <c r="U321" s="88"/>
      <c r="V321" s="88"/>
      <c r="W321" s="243"/>
      <c r="X321" s="243"/>
      <c r="Y321" s="243"/>
      <c r="Z321" s="243"/>
      <c r="AA321" s="241"/>
      <c r="AB321" s="241"/>
      <c r="AC321" s="241"/>
      <c r="AD321" s="241"/>
      <c r="AE321" s="241"/>
      <c r="AF321" s="241"/>
    </row>
    <row r="322" spans="1:32" ht="13.5" customHeight="1" x14ac:dyDescent="0.55000000000000004">
      <c r="A322" s="244"/>
      <c r="B322" s="241"/>
      <c r="C322" s="241"/>
      <c r="D322" s="241"/>
      <c r="E322" s="245"/>
      <c r="F322" s="246"/>
      <c r="H322" s="83"/>
      <c r="I322" s="84"/>
      <c r="J322" s="85"/>
      <c r="K322" s="84"/>
      <c r="L322" s="86">
        <f t="shared" si="68"/>
        <v>0</v>
      </c>
      <c r="M322" s="84"/>
      <c r="N322" s="84"/>
      <c r="O322" s="87">
        <f t="shared" si="69"/>
        <v>0</v>
      </c>
      <c r="P322" s="241"/>
      <c r="Q322" s="241"/>
      <c r="R322" s="242"/>
      <c r="S322" s="49"/>
      <c r="T322" s="83"/>
      <c r="U322" s="88"/>
      <c r="V322" s="88"/>
      <c r="W322" s="243"/>
      <c r="X322" s="243"/>
      <c r="Y322" s="243"/>
      <c r="Z322" s="243"/>
      <c r="AA322" s="241"/>
      <c r="AB322" s="241"/>
      <c r="AC322" s="241"/>
      <c r="AD322" s="241"/>
      <c r="AE322" s="241"/>
      <c r="AF322" s="241"/>
    </row>
    <row r="323" spans="1:32" ht="13.5" customHeight="1" x14ac:dyDescent="0.55000000000000004">
      <c r="A323" s="244"/>
      <c r="B323" s="241"/>
      <c r="C323" s="241"/>
      <c r="D323" s="241"/>
      <c r="E323" s="245"/>
      <c r="F323" s="246"/>
      <c r="H323" s="83"/>
      <c r="I323" s="84"/>
      <c r="J323" s="85"/>
      <c r="K323" s="84"/>
      <c r="L323" s="86">
        <f t="shared" si="68"/>
        <v>0</v>
      </c>
      <c r="M323" s="84"/>
      <c r="N323" s="84"/>
      <c r="O323" s="87">
        <f t="shared" si="69"/>
        <v>0</v>
      </c>
      <c r="P323" s="241"/>
      <c r="Q323" s="241"/>
      <c r="R323" s="242"/>
      <c r="S323" s="49"/>
      <c r="T323" s="83"/>
      <c r="U323" s="88"/>
      <c r="V323" s="88"/>
      <c r="W323" s="243"/>
      <c r="X323" s="243"/>
      <c r="Y323" s="243"/>
      <c r="Z323" s="243"/>
      <c r="AA323" s="241"/>
      <c r="AB323" s="241"/>
      <c r="AC323" s="241"/>
      <c r="AD323" s="241"/>
      <c r="AE323" s="241"/>
      <c r="AF323" s="241"/>
    </row>
    <row r="324" spans="1:32" ht="13.5" customHeight="1" x14ac:dyDescent="0.55000000000000004">
      <c r="A324" s="244"/>
      <c r="B324" s="241"/>
      <c r="C324" s="241"/>
      <c r="D324" s="241"/>
      <c r="E324" s="245"/>
      <c r="F324" s="246"/>
      <c r="H324" s="83"/>
      <c r="I324" s="84"/>
      <c r="J324" s="85"/>
      <c r="K324" s="84"/>
      <c r="L324" s="86">
        <f t="shared" si="68"/>
        <v>0</v>
      </c>
      <c r="M324" s="84"/>
      <c r="N324" s="84"/>
      <c r="O324" s="87">
        <f t="shared" si="69"/>
        <v>0</v>
      </c>
      <c r="P324" s="241"/>
      <c r="Q324" s="241"/>
      <c r="R324" s="242"/>
      <c r="S324" s="49"/>
      <c r="T324" s="83"/>
      <c r="U324" s="88"/>
      <c r="V324" s="88"/>
      <c r="W324" s="243"/>
      <c r="X324" s="243"/>
      <c r="Y324" s="243"/>
      <c r="Z324" s="243"/>
      <c r="AA324" s="241"/>
      <c r="AB324" s="241"/>
      <c r="AC324" s="241"/>
      <c r="AD324" s="241"/>
      <c r="AE324" s="241"/>
      <c r="AF324" s="241"/>
    </row>
    <row r="325" spans="1:32" ht="13.5" customHeight="1" x14ac:dyDescent="0.55000000000000004">
      <c r="A325" s="244"/>
      <c r="B325" s="241"/>
      <c r="C325" s="241"/>
      <c r="D325" s="241"/>
      <c r="E325" s="245"/>
      <c r="F325" s="246"/>
      <c r="H325" s="83"/>
      <c r="I325" s="84"/>
      <c r="J325" s="85"/>
      <c r="K325" s="84"/>
      <c r="L325" s="86">
        <f t="shared" si="68"/>
        <v>0</v>
      </c>
      <c r="M325" s="84"/>
      <c r="N325" s="84"/>
      <c r="O325" s="87">
        <f t="shared" si="69"/>
        <v>0</v>
      </c>
      <c r="P325" s="241"/>
      <c r="Q325" s="241"/>
      <c r="R325" s="242"/>
      <c r="S325" s="49"/>
      <c r="T325" s="83"/>
      <c r="U325" s="88"/>
      <c r="V325" s="88"/>
      <c r="W325" s="243"/>
      <c r="X325" s="243"/>
      <c r="Y325" s="243"/>
      <c r="Z325" s="243"/>
      <c r="AA325" s="241"/>
      <c r="AB325" s="241"/>
      <c r="AC325" s="241"/>
      <c r="AD325" s="241"/>
      <c r="AE325" s="241"/>
      <c r="AF325" s="241"/>
    </row>
    <row r="326" spans="1:32" ht="13.5" customHeight="1" x14ac:dyDescent="0.55000000000000004">
      <c r="A326" s="244"/>
      <c r="B326" s="241"/>
      <c r="C326" s="241"/>
      <c r="D326" s="241"/>
      <c r="E326" s="245"/>
      <c r="F326" s="246"/>
      <c r="H326" s="83"/>
      <c r="I326" s="84"/>
      <c r="J326" s="85"/>
      <c r="K326" s="84"/>
      <c r="L326" s="86">
        <f t="shared" si="68"/>
        <v>0</v>
      </c>
      <c r="M326" s="84"/>
      <c r="N326" s="84"/>
      <c r="O326" s="87">
        <f t="shared" si="69"/>
        <v>0</v>
      </c>
      <c r="P326" s="241"/>
      <c r="Q326" s="241"/>
      <c r="R326" s="242"/>
      <c r="S326" s="49"/>
      <c r="T326" s="83"/>
      <c r="U326" s="88"/>
      <c r="V326" s="88"/>
      <c r="W326" s="243"/>
      <c r="X326" s="243"/>
      <c r="Y326" s="243"/>
      <c r="Z326" s="243"/>
      <c r="AA326" s="241"/>
      <c r="AB326" s="241"/>
      <c r="AC326" s="241"/>
      <c r="AD326" s="241"/>
      <c r="AE326" s="241"/>
      <c r="AF326" s="241"/>
    </row>
    <row r="327" spans="1:32" ht="13.5" customHeight="1" x14ac:dyDescent="0.55000000000000004">
      <c r="A327" s="244"/>
      <c r="B327" s="241"/>
      <c r="C327" s="241"/>
      <c r="D327" s="241"/>
      <c r="E327" s="245"/>
      <c r="F327" s="246"/>
      <c r="H327" s="83"/>
      <c r="I327" s="84"/>
      <c r="J327" s="85"/>
      <c r="K327" s="84"/>
      <c r="L327" s="86">
        <f t="shared" si="68"/>
        <v>0</v>
      </c>
      <c r="M327" s="84"/>
      <c r="N327" s="84"/>
      <c r="O327" s="87">
        <f t="shared" si="69"/>
        <v>0</v>
      </c>
      <c r="P327" s="241"/>
      <c r="Q327" s="241"/>
      <c r="R327" s="242"/>
      <c r="S327" s="49"/>
      <c r="T327" s="83"/>
      <c r="U327" s="88"/>
      <c r="V327" s="88"/>
      <c r="W327" s="243"/>
      <c r="X327" s="243"/>
      <c r="Y327" s="243"/>
      <c r="Z327" s="243"/>
      <c r="AA327" s="241"/>
      <c r="AB327" s="241"/>
      <c r="AC327" s="241"/>
      <c r="AD327" s="241"/>
      <c r="AE327" s="241"/>
      <c r="AF327" s="241"/>
    </row>
    <row r="328" spans="1:32" ht="13.5" customHeight="1" x14ac:dyDescent="0.55000000000000004">
      <c r="A328" s="244"/>
      <c r="B328" s="241"/>
      <c r="C328" s="241"/>
      <c r="D328" s="241"/>
      <c r="E328" s="245"/>
      <c r="F328" s="246"/>
      <c r="H328" s="83"/>
      <c r="I328" s="84"/>
      <c r="J328" s="85"/>
      <c r="K328" s="84"/>
      <c r="L328" s="86">
        <f t="shared" si="68"/>
        <v>0</v>
      </c>
      <c r="M328" s="84"/>
      <c r="N328" s="84"/>
      <c r="O328" s="87">
        <f t="shared" si="69"/>
        <v>0</v>
      </c>
      <c r="P328" s="241"/>
      <c r="Q328" s="241"/>
      <c r="R328" s="242"/>
      <c r="S328" s="49"/>
      <c r="T328" s="83"/>
      <c r="U328" s="88"/>
      <c r="V328" s="88"/>
      <c r="W328" s="243"/>
      <c r="X328" s="243"/>
      <c r="Y328" s="243"/>
      <c r="Z328" s="243"/>
      <c r="AA328" s="241"/>
      <c r="AB328" s="241"/>
      <c r="AC328" s="241"/>
      <c r="AD328" s="241"/>
      <c r="AE328" s="241"/>
      <c r="AF328" s="241"/>
    </row>
    <row r="329" spans="1:32" ht="13.5" customHeight="1" x14ac:dyDescent="0.55000000000000004">
      <c r="A329" s="244"/>
      <c r="B329" s="241"/>
      <c r="C329" s="241"/>
      <c r="D329" s="241"/>
      <c r="E329" s="245"/>
      <c r="F329" s="246"/>
      <c r="G329" s="89"/>
      <c r="H329" s="90"/>
      <c r="I329" s="91"/>
      <c r="J329" s="92"/>
      <c r="K329" s="91"/>
      <c r="L329" s="93">
        <f>SUM(L321:L328)</f>
        <v>0</v>
      </c>
      <c r="M329" s="91"/>
      <c r="N329" s="91"/>
      <c r="O329" s="93">
        <f>SUM(O321:O328)</f>
        <v>0</v>
      </c>
      <c r="P329" s="241"/>
      <c r="Q329" s="241"/>
      <c r="R329" s="242"/>
      <c r="S329" s="89"/>
      <c r="T329" s="90"/>
      <c r="U329" s="94"/>
      <c r="V329" s="94"/>
      <c r="W329" s="243"/>
      <c r="X329" s="243"/>
      <c r="Y329" s="243"/>
      <c r="Z329" s="243"/>
      <c r="AA329" s="241"/>
      <c r="AB329" s="241"/>
      <c r="AC329" s="241"/>
      <c r="AD329" s="241"/>
      <c r="AE329" s="241"/>
      <c r="AF329" s="241"/>
    </row>
    <row r="330" spans="1:32" ht="13.5" customHeight="1" x14ac:dyDescent="0.55000000000000004">
      <c r="A330" s="244"/>
      <c r="B330" s="241">
        <v>35</v>
      </c>
      <c r="C330" s="241"/>
      <c r="D330" s="241"/>
      <c r="E330" s="245"/>
      <c r="F330" s="246"/>
      <c r="H330" s="83"/>
      <c r="I330" s="84"/>
      <c r="J330" s="85"/>
      <c r="K330" s="84"/>
      <c r="L330" s="86">
        <f t="shared" ref="L330:L337" si="70">I330*J330</f>
        <v>0</v>
      </c>
      <c r="M330" s="84"/>
      <c r="N330" s="84"/>
      <c r="O330" s="87">
        <f t="shared" ref="O330:O337" si="71">M330*N330</f>
        <v>0</v>
      </c>
      <c r="P330" s="240">
        <f>O338</f>
        <v>0</v>
      </c>
      <c r="Q330" s="241"/>
      <c r="R330" s="242"/>
      <c r="S330" s="49"/>
      <c r="T330" s="83"/>
      <c r="U330" s="88"/>
      <c r="V330" s="88"/>
      <c r="W330" s="243"/>
      <c r="X330" s="243"/>
      <c r="Y330" s="243"/>
      <c r="Z330" s="243"/>
      <c r="AA330" s="241"/>
      <c r="AB330" s="241"/>
      <c r="AC330" s="241"/>
      <c r="AD330" s="241"/>
      <c r="AE330" s="241"/>
      <c r="AF330" s="241"/>
    </row>
    <row r="331" spans="1:32" ht="13.5" customHeight="1" x14ac:dyDescent="0.55000000000000004">
      <c r="A331" s="244"/>
      <c r="B331" s="241"/>
      <c r="C331" s="241"/>
      <c r="D331" s="241"/>
      <c r="E331" s="245"/>
      <c r="F331" s="246"/>
      <c r="H331" s="83"/>
      <c r="I331" s="84"/>
      <c r="J331" s="85"/>
      <c r="K331" s="84"/>
      <c r="L331" s="86">
        <f t="shared" si="70"/>
        <v>0</v>
      </c>
      <c r="M331" s="84"/>
      <c r="N331" s="84"/>
      <c r="O331" s="87">
        <f t="shared" si="71"/>
        <v>0</v>
      </c>
      <c r="P331" s="241"/>
      <c r="Q331" s="241"/>
      <c r="R331" s="242"/>
      <c r="S331" s="49"/>
      <c r="T331" s="83"/>
      <c r="U331" s="88"/>
      <c r="V331" s="88"/>
      <c r="W331" s="243"/>
      <c r="X331" s="243"/>
      <c r="Y331" s="243"/>
      <c r="Z331" s="243"/>
      <c r="AA331" s="241"/>
      <c r="AB331" s="241"/>
      <c r="AC331" s="241"/>
      <c r="AD331" s="241"/>
      <c r="AE331" s="241"/>
      <c r="AF331" s="241"/>
    </row>
    <row r="332" spans="1:32" ht="13.5" customHeight="1" x14ac:dyDescent="0.55000000000000004">
      <c r="A332" s="244"/>
      <c r="B332" s="241"/>
      <c r="C332" s="241"/>
      <c r="D332" s="241"/>
      <c r="E332" s="245"/>
      <c r="F332" s="246"/>
      <c r="H332" s="83"/>
      <c r="I332" s="84"/>
      <c r="J332" s="85"/>
      <c r="K332" s="84"/>
      <c r="L332" s="86">
        <f t="shared" si="70"/>
        <v>0</v>
      </c>
      <c r="M332" s="84"/>
      <c r="N332" s="84"/>
      <c r="O332" s="87">
        <f t="shared" si="71"/>
        <v>0</v>
      </c>
      <c r="P332" s="241"/>
      <c r="Q332" s="241"/>
      <c r="R332" s="242"/>
      <c r="S332" s="49"/>
      <c r="T332" s="83"/>
      <c r="U332" s="88"/>
      <c r="V332" s="88"/>
      <c r="W332" s="243"/>
      <c r="X332" s="243"/>
      <c r="Y332" s="243"/>
      <c r="Z332" s="243"/>
      <c r="AA332" s="241"/>
      <c r="AB332" s="241"/>
      <c r="AC332" s="241"/>
      <c r="AD332" s="241"/>
      <c r="AE332" s="241"/>
      <c r="AF332" s="241"/>
    </row>
    <row r="333" spans="1:32" ht="13.5" customHeight="1" x14ac:dyDescent="0.55000000000000004">
      <c r="A333" s="244"/>
      <c r="B333" s="241"/>
      <c r="C333" s="241"/>
      <c r="D333" s="241"/>
      <c r="E333" s="245"/>
      <c r="F333" s="246"/>
      <c r="H333" s="83"/>
      <c r="I333" s="84"/>
      <c r="J333" s="85"/>
      <c r="K333" s="84"/>
      <c r="L333" s="86">
        <f t="shared" si="70"/>
        <v>0</v>
      </c>
      <c r="M333" s="84"/>
      <c r="N333" s="84"/>
      <c r="O333" s="87">
        <f t="shared" si="71"/>
        <v>0</v>
      </c>
      <c r="P333" s="241"/>
      <c r="Q333" s="241"/>
      <c r="R333" s="242"/>
      <c r="S333" s="49"/>
      <c r="T333" s="83"/>
      <c r="U333" s="88"/>
      <c r="V333" s="88"/>
      <c r="W333" s="243"/>
      <c r="X333" s="243"/>
      <c r="Y333" s="243"/>
      <c r="Z333" s="243"/>
      <c r="AA333" s="241"/>
      <c r="AB333" s="241"/>
      <c r="AC333" s="241"/>
      <c r="AD333" s="241"/>
      <c r="AE333" s="241"/>
      <c r="AF333" s="241"/>
    </row>
    <row r="334" spans="1:32" ht="13.5" customHeight="1" x14ac:dyDescent="0.55000000000000004">
      <c r="A334" s="244"/>
      <c r="B334" s="241"/>
      <c r="C334" s="241"/>
      <c r="D334" s="241"/>
      <c r="E334" s="245"/>
      <c r="F334" s="246"/>
      <c r="H334" s="83"/>
      <c r="I334" s="84"/>
      <c r="J334" s="85"/>
      <c r="K334" s="84"/>
      <c r="L334" s="86">
        <f t="shared" si="70"/>
        <v>0</v>
      </c>
      <c r="M334" s="84"/>
      <c r="N334" s="84"/>
      <c r="O334" s="87">
        <f t="shared" si="71"/>
        <v>0</v>
      </c>
      <c r="P334" s="241"/>
      <c r="Q334" s="241"/>
      <c r="R334" s="242"/>
      <c r="S334" s="49"/>
      <c r="T334" s="83"/>
      <c r="U334" s="88"/>
      <c r="V334" s="88"/>
      <c r="W334" s="243"/>
      <c r="X334" s="243"/>
      <c r="Y334" s="243"/>
      <c r="Z334" s="243"/>
      <c r="AA334" s="241"/>
      <c r="AB334" s="241"/>
      <c r="AC334" s="241"/>
      <c r="AD334" s="241"/>
      <c r="AE334" s="241"/>
      <c r="AF334" s="241"/>
    </row>
    <row r="335" spans="1:32" ht="13.5" customHeight="1" x14ac:dyDescent="0.55000000000000004">
      <c r="A335" s="244"/>
      <c r="B335" s="241"/>
      <c r="C335" s="241"/>
      <c r="D335" s="241"/>
      <c r="E335" s="245"/>
      <c r="F335" s="246"/>
      <c r="H335" s="83"/>
      <c r="I335" s="84"/>
      <c r="J335" s="85"/>
      <c r="K335" s="84"/>
      <c r="L335" s="86">
        <f t="shared" si="70"/>
        <v>0</v>
      </c>
      <c r="M335" s="84"/>
      <c r="N335" s="84"/>
      <c r="O335" s="87">
        <f t="shared" si="71"/>
        <v>0</v>
      </c>
      <c r="P335" s="241"/>
      <c r="Q335" s="241"/>
      <c r="R335" s="242"/>
      <c r="S335" s="49"/>
      <c r="T335" s="83"/>
      <c r="U335" s="88"/>
      <c r="V335" s="88"/>
      <c r="W335" s="243"/>
      <c r="X335" s="243"/>
      <c r="Y335" s="243"/>
      <c r="Z335" s="243"/>
      <c r="AA335" s="241"/>
      <c r="AB335" s="241"/>
      <c r="AC335" s="241"/>
      <c r="AD335" s="241"/>
      <c r="AE335" s="241"/>
      <c r="AF335" s="241"/>
    </row>
    <row r="336" spans="1:32" ht="13.5" customHeight="1" x14ac:dyDescent="0.55000000000000004">
      <c r="A336" s="244"/>
      <c r="B336" s="241"/>
      <c r="C336" s="241"/>
      <c r="D336" s="241"/>
      <c r="E336" s="245"/>
      <c r="F336" s="246"/>
      <c r="H336" s="83"/>
      <c r="I336" s="84"/>
      <c r="J336" s="85"/>
      <c r="K336" s="84"/>
      <c r="L336" s="86">
        <f t="shared" si="70"/>
        <v>0</v>
      </c>
      <c r="M336" s="84"/>
      <c r="N336" s="84"/>
      <c r="O336" s="87">
        <f t="shared" si="71"/>
        <v>0</v>
      </c>
      <c r="P336" s="241"/>
      <c r="Q336" s="241"/>
      <c r="R336" s="242"/>
      <c r="S336" s="49"/>
      <c r="T336" s="83"/>
      <c r="U336" s="88"/>
      <c r="V336" s="88"/>
      <c r="W336" s="243"/>
      <c r="X336" s="243"/>
      <c r="Y336" s="243"/>
      <c r="Z336" s="243"/>
      <c r="AA336" s="241"/>
      <c r="AB336" s="241"/>
      <c r="AC336" s="241"/>
      <c r="AD336" s="241"/>
      <c r="AE336" s="241"/>
      <c r="AF336" s="241"/>
    </row>
    <row r="337" spans="1:32" ht="13.5" customHeight="1" x14ac:dyDescent="0.55000000000000004">
      <c r="A337" s="244"/>
      <c r="B337" s="241"/>
      <c r="C337" s="241"/>
      <c r="D337" s="241"/>
      <c r="E337" s="245"/>
      <c r="F337" s="246"/>
      <c r="H337" s="83"/>
      <c r="I337" s="84"/>
      <c r="J337" s="85"/>
      <c r="K337" s="84"/>
      <c r="L337" s="86">
        <f t="shared" si="70"/>
        <v>0</v>
      </c>
      <c r="M337" s="84"/>
      <c r="N337" s="84"/>
      <c r="O337" s="87">
        <f t="shared" si="71"/>
        <v>0</v>
      </c>
      <c r="P337" s="241"/>
      <c r="Q337" s="241"/>
      <c r="R337" s="242"/>
      <c r="S337" s="49"/>
      <c r="T337" s="83"/>
      <c r="U337" s="88"/>
      <c r="V337" s="88"/>
      <c r="W337" s="243"/>
      <c r="X337" s="243"/>
      <c r="Y337" s="243"/>
      <c r="Z337" s="243"/>
      <c r="AA337" s="241"/>
      <c r="AB337" s="241"/>
      <c r="AC337" s="241"/>
      <c r="AD337" s="241"/>
      <c r="AE337" s="241"/>
      <c r="AF337" s="241"/>
    </row>
    <row r="338" spans="1:32" ht="13.5" customHeight="1" x14ac:dyDescent="0.55000000000000004">
      <c r="A338" s="244"/>
      <c r="B338" s="241"/>
      <c r="C338" s="241"/>
      <c r="D338" s="241"/>
      <c r="E338" s="245"/>
      <c r="F338" s="246"/>
      <c r="G338" s="89"/>
      <c r="H338" s="90"/>
      <c r="I338" s="91"/>
      <c r="J338" s="92"/>
      <c r="K338" s="91"/>
      <c r="L338" s="93">
        <f>SUM(L330:L337)</f>
        <v>0</v>
      </c>
      <c r="M338" s="91"/>
      <c r="N338" s="91"/>
      <c r="O338" s="93">
        <f>SUM(O330:O337)</f>
        <v>0</v>
      </c>
      <c r="P338" s="241"/>
      <c r="Q338" s="241"/>
      <c r="R338" s="242"/>
      <c r="S338" s="89"/>
      <c r="T338" s="90"/>
      <c r="U338" s="94"/>
      <c r="V338" s="94"/>
      <c r="W338" s="243"/>
      <c r="X338" s="243"/>
      <c r="Y338" s="243"/>
      <c r="Z338" s="243"/>
      <c r="AA338" s="241"/>
      <c r="AB338" s="241"/>
      <c r="AC338" s="241"/>
      <c r="AD338" s="241"/>
      <c r="AE338" s="241"/>
      <c r="AF338" s="241"/>
    </row>
    <row r="339" spans="1:32" ht="13.5" customHeight="1" x14ac:dyDescent="0.55000000000000004">
      <c r="A339" s="244"/>
      <c r="B339" s="241">
        <v>36</v>
      </c>
      <c r="C339" s="241"/>
      <c r="D339" s="241"/>
      <c r="E339" s="245"/>
      <c r="F339" s="246"/>
      <c r="H339" s="83"/>
      <c r="I339" s="84"/>
      <c r="J339" s="85"/>
      <c r="K339" s="84"/>
      <c r="L339" s="86">
        <f t="shared" ref="L339:L346" si="72">I339*J339</f>
        <v>0</v>
      </c>
      <c r="M339" s="84"/>
      <c r="N339" s="84"/>
      <c r="O339" s="87">
        <f t="shared" ref="O339:O346" si="73">M339*N339</f>
        <v>0</v>
      </c>
      <c r="P339" s="240">
        <f>O347</f>
        <v>0</v>
      </c>
      <c r="Q339" s="241"/>
      <c r="R339" s="242"/>
      <c r="S339" s="49"/>
      <c r="T339" s="83"/>
      <c r="U339" s="88"/>
      <c r="V339" s="88"/>
      <c r="W339" s="243"/>
      <c r="X339" s="243"/>
      <c r="Y339" s="243"/>
      <c r="Z339" s="243"/>
      <c r="AA339" s="241"/>
      <c r="AB339" s="241"/>
      <c r="AC339" s="241"/>
      <c r="AD339" s="241"/>
      <c r="AE339" s="241"/>
      <c r="AF339" s="241"/>
    </row>
    <row r="340" spans="1:32" ht="13.5" customHeight="1" x14ac:dyDescent="0.55000000000000004">
      <c r="A340" s="244"/>
      <c r="B340" s="241"/>
      <c r="C340" s="241"/>
      <c r="D340" s="241"/>
      <c r="E340" s="245"/>
      <c r="F340" s="246"/>
      <c r="H340" s="83"/>
      <c r="I340" s="84"/>
      <c r="J340" s="85"/>
      <c r="K340" s="84"/>
      <c r="L340" s="86">
        <f t="shared" si="72"/>
        <v>0</v>
      </c>
      <c r="M340" s="84"/>
      <c r="N340" s="84"/>
      <c r="O340" s="87">
        <f t="shared" si="73"/>
        <v>0</v>
      </c>
      <c r="P340" s="241"/>
      <c r="Q340" s="241"/>
      <c r="R340" s="242"/>
      <c r="S340" s="49"/>
      <c r="T340" s="83"/>
      <c r="U340" s="88"/>
      <c r="V340" s="88"/>
      <c r="W340" s="243"/>
      <c r="X340" s="243"/>
      <c r="Y340" s="243"/>
      <c r="Z340" s="243"/>
      <c r="AA340" s="241"/>
      <c r="AB340" s="241"/>
      <c r="AC340" s="241"/>
      <c r="AD340" s="241"/>
      <c r="AE340" s="241"/>
      <c r="AF340" s="241"/>
    </row>
    <row r="341" spans="1:32" ht="13.5" customHeight="1" x14ac:dyDescent="0.55000000000000004">
      <c r="A341" s="244"/>
      <c r="B341" s="241"/>
      <c r="C341" s="241"/>
      <c r="D341" s="241"/>
      <c r="E341" s="245"/>
      <c r="F341" s="246"/>
      <c r="H341" s="83"/>
      <c r="I341" s="84"/>
      <c r="J341" s="85"/>
      <c r="K341" s="84"/>
      <c r="L341" s="86">
        <f t="shared" si="72"/>
        <v>0</v>
      </c>
      <c r="M341" s="84"/>
      <c r="N341" s="84"/>
      <c r="O341" s="87">
        <f t="shared" si="73"/>
        <v>0</v>
      </c>
      <c r="P341" s="241"/>
      <c r="Q341" s="241"/>
      <c r="R341" s="242"/>
      <c r="S341" s="49"/>
      <c r="T341" s="83"/>
      <c r="U341" s="88"/>
      <c r="V341" s="88"/>
      <c r="W341" s="243"/>
      <c r="X341" s="243"/>
      <c r="Y341" s="243"/>
      <c r="Z341" s="243"/>
      <c r="AA341" s="241"/>
      <c r="AB341" s="241"/>
      <c r="AC341" s="241"/>
      <c r="AD341" s="241"/>
      <c r="AE341" s="241"/>
      <c r="AF341" s="241"/>
    </row>
    <row r="342" spans="1:32" ht="13.5" customHeight="1" x14ac:dyDescent="0.55000000000000004">
      <c r="A342" s="244"/>
      <c r="B342" s="241"/>
      <c r="C342" s="241"/>
      <c r="D342" s="241"/>
      <c r="E342" s="245"/>
      <c r="F342" s="246"/>
      <c r="H342" s="83"/>
      <c r="I342" s="84"/>
      <c r="J342" s="85"/>
      <c r="K342" s="84"/>
      <c r="L342" s="86">
        <f t="shared" si="72"/>
        <v>0</v>
      </c>
      <c r="M342" s="84"/>
      <c r="N342" s="84"/>
      <c r="O342" s="87">
        <f t="shared" si="73"/>
        <v>0</v>
      </c>
      <c r="P342" s="241"/>
      <c r="Q342" s="241"/>
      <c r="R342" s="242"/>
      <c r="S342" s="49"/>
      <c r="T342" s="83"/>
      <c r="U342" s="88"/>
      <c r="V342" s="88"/>
      <c r="W342" s="243"/>
      <c r="X342" s="243"/>
      <c r="Y342" s="243"/>
      <c r="Z342" s="243"/>
      <c r="AA342" s="241"/>
      <c r="AB342" s="241"/>
      <c r="AC342" s="241"/>
      <c r="AD342" s="241"/>
      <c r="AE342" s="241"/>
      <c r="AF342" s="241"/>
    </row>
    <row r="343" spans="1:32" ht="13.5" customHeight="1" x14ac:dyDescent="0.55000000000000004">
      <c r="A343" s="244"/>
      <c r="B343" s="241"/>
      <c r="C343" s="241"/>
      <c r="D343" s="241"/>
      <c r="E343" s="245"/>
      <c r="F343" s="246"/>
      <c r="H343" s="83"/>
      <c r="I343" s="84"/>
      <c r="J343" s="85"/>
      <c r="K343" s="84"/>
      <c r="L343" s="86">
        <f t="shared" si="72"/>
        <v>0</v>
      </c>
      <c r="M343" s="84"/>
      <c r="N343" s="84"/>
      <c r="O343" s="87">
        <f t="shared" si="73"/>
        <v>0</v>
      </c>
      <c r="P343" s="241"/>
      <c r="Q343" s="241"/>
      <c r="R343" s="242"/>
      <c r="S343" s="49"/>
      <c r="T343" s="83"/>
      <c r="U343" s="88"/>
      <c r="V343" s="88"/>
      <c r="W343" s="243"/>
      <c r="X343" s="243"/>
      <c r="Y343" s="243"/>
      <c r="Z343" s="243"/>
      <c r="AA343" s="241"/>
      <c r="AB343" s="241"/>
      <c r="AC343" s="241"/>
      <c r="AD343" s="241"/>
      <c r="AE343" s="241"/>
      <c r="AF343" s="241"/>
    </row>
    <row r="344" spans="1:32" ht="13.5" customHeight="1" x14ac:dyDescent="0.55000000000000004">
      <c r="A344" s="244"/>
      <c r="B344" s="241"/>
      <c r="C344" s="241"/>
      <c r="D344" s="241"/>
      <c r="E344" s="245"/>
      <c r="F344" s="246"/>
      <c r="H344" s="83"/>
      <c r="I344" s="84"/>
      <c r="J344" s="85"/>
      <c r="K344" s="84"/>
      <c r="L344" s="86">
        <f t="shared" si="72"/>
        <v>0</v>
      </c>
      <c r="M344" s="84"/>
      <c r="N344" s="84"/>
      <c r="O344" s="87">
        <f t="shared" si="73"/>
        <v>0</v>
      </c>
      <c r="P344" s="241"/>
      <c r="Q344" s="241"/>
      <c r="R344" s="242"/>
      <c r="S344" s="49"/>
      <c r="T344" s="83"/>
      <c r="U344" s="88"/>
      <c r="V344" s="88"/>
      <c r="W344" s="243"/>
      <c r="X344" s="243"/>
      <c r="Y344" s="243"/>
      <c r="Z344" s="243"/>
      <c r="AA344" s="241"/>
      <c r="AB344" s="241"/>
      <c r="AC344" s="241"/>
      <c r="AD344" s="241"/>
      <c r="AE344" s="241"/>
      <c r="AF344" s="241"/>
    </row>
    <row r="345" spans="1:32" ht="13.5" customHeight="1" x14ac:dyDescent="0.55000000000000004">
      <c r="A345" s="244"/>
      <c r="B345" s="241"/>
      <c r="C345" s="241"/>
      <c r="D345" s="241"/>
      <c r="E345" s="245"/>
      <c r="F345" s="246"/>
      <c r="H345" s="83"/>
      <c r="I345" s="84"/>
      <c r="J345" s="85"/>
      <c r="K345" s="84"/>
      <c r="L345" s="86">
        <f t="shared" si="72"/>
        <v>0</v>
      </c>
      <c r="M345" s="84"/>
      <c r="N345" s="84"/>
      <c r="O345" s="87">
        <f t="shared" si="73"/>
        <v>0</v>
      </c>
      <c r="P345" s="241"/>
      <c r="Q345" s="241"/>
      <c r="R345" s="242"/>
      <c r="S345" s="49"/>
      <c r="T345" s="83"/>
      <c r="U345" s="88"/>
      <c r="V345" s="88"/>
      <c r="W345" s="243"/>
      <c r="X345" s="243"/>
      <c r="Y345" s="243"/>
      <c r="Z345" s="243"/>
      <c r="AA345" s="241"/>
      <c r="AB345" s="241"/>
      <c r="AC345" s="241"/>
      <c r="AD345" s="241"/>
      <c r="AE345" s="241"/>
      <c r="AF345" s="241"/>
    </row>
    <row r="346" spans="1:32" ht="13.5" customHeight="1" x14ac:dyDescent="0.55000000000000004">
      <c r="A346" s="244"/>
      <c r="B346" s="241"/>
      <c r="C346" s="241"/>
      <c r="D346" s="241"/>
      <c r="E346" s="245"/>
      <c r="F346" s="246"/>
      <c r="H346" s="83"/>
      <c r="I346" s="84"/>
      <c r="J346" s="85"/>
      <c r="K346" s="84"/>
      <c r="L346" s="86">
        <f t="shared" si="72"/>
        <v>0</v>
      </c>
      <c r="M346" s="84"/>
      <c r="N346" s="84"/>
      <c r="O346" s="87">
        <f t="shared" si="73"/>
        <v>0</v>
      </c>
      <c r="P346" s="241"/>
      <c r="Q346" s="241"/>
      <c r="R346" s="242"/>
      <c r="S346" s="49"/>
      <c r="T346" s="83"/>
      <c r="U346" s="88"/>
      <c r="V346" s="88"/>
      <c r="W346" s="243"/>
      <c r="X346" s="243"/>
      <c r="Y346" s="243"/>
      <c r="Z346" s="243"/>
      <c r="AA346" s="241"/>
      <c r="AB346" s="241"/>
      <c r="AC346" s="241"/>
      <c r="AD346" s="241"/>
      <c r="AE346" s="241"/>
      <c r="AF346" s="241"/>
    </row>
    <row r="347" spans="1:32" ht="13.5" customHeight="1" x14ac:dyDescent="0.55000000000000004">
      <c r="A347" s="244"/>
      <c r="B347" s="241"/>
      <c r="C347" s="241"/>
      <c r="D347" s="241"/>
      <c r="E347" s="245"/>
      <c r="F347" s="246"/>
      <c r="G347" s="89"/>
      <c r="H347" s="90"/>
      <c r="I347" s="91"/>
      <c r="J347" s="92"/>
      <c r="K347" s="91"/>
      <c r="L347" s="93">
        <f>SUM(L339:L346)</f>
        <v>0</v>
      </c>
      <c r="M347" s="91"/>
      <c r="N347" s="91"/>
      <c r="O347" s="93">
        <f>SUM(O339:O346)</f>
        <v>0</v>
      </c>
      <c r="P347" s="241"/>
      <c r="Q347" s="241"/>
      <c r="R347" s="242"/>
      <c r="S347" s="89"/>
      <c r="T347" s="90"/>
      <c r="U347" s="94"/>
      <c r="V347" s="94"/>
      <c r="W347" s="243"/>
      <c r="X347" s="243"/>
      <c r="Y347" s="243"/>
      <c r="Z347" s="243"/>
      <c r="AA347" s="241"/>
      <c r="AB347" s="241"/>
      <c r="AC347" s="241"/>
      <c r="AD347" s="241"/>
      <c r="AE347" s="241"/>
      <c r="AF347" s="241"/>
    </row>
    <row r="348" spans="1:32" ht="13.5" customHeight="1" x14ac:dyDescent="0.55000000000000004">
      <c r="A348" s="244"/>
      <c r="B348" s="241">
        <v>37</v>
      </c>
      <c r="C348" s="241"/>
      <c r="D348" s="241"/>
      <c r="E348" s="245"/>
      <c r="F348" s="246"/>
      <c r="H348" s="83"/>
      <c r="I348" s="84"/>
      <c r="J348" s="85"/>
      <c r="K348" s="84"/>
      <c r="L348" s="86">
        <f t="shared" ref="L348:L355" si="74">I348*J348</f>
        <v>0</v>
      </c>
      <c r="M348" s="84"/>
      <c r="N348" s="84"/>
      <c r="O348" s="87">
        <f t="shared" ref="O348:O355" si="75">M348*N348</f>
        <v>0</v>
      </c>
      <c r="P348" s="240">
        <f>O356</f>
        <v>0</v>
      </c>
      <c r="Q348" s="241"/>
      <c r="R348" s="242"/>
      <c r="S348" s="49"/>
      <c r="T348" s="83"/>
      <c r="U348" s="88"/>
      <c r="V348" s="88"/>
      <c r="W348" s="243"/>
      <c r="X348" s="243"/>
      <c r="Y348" s="243"/>
      <c r="Z348" s="243"/>
      <c r="AA348" s="241"/>
      <c r="AB348" s="241"/>
      <c r="AC348" s="241"/>
      <c r="AD348" s="241"/>
      <c r="AE348" s="241"/>
      <c r="AF348" s="241"/>
    </row>
    <row r="349" spans="1:32" ht="13.5" customHeight="1" x14ac:dyDescent="0.55000000000000004">
      <c r="A349" s="244"/>
      <c r="B349" s="241"/>
      <c r="C349" s="241"/>
      <c r="D349" s="241"/>
      <c r="E349" s="245"/>
      <c r="F349" s="246"/>
      <c r="H349" s="83"/>
      <c r="I349" s="84"/>
      <c r="J349" s="85"/>
      <c r="K349" s="84"/>
      <c r="L349" s="86">
        <f t="shared" si="74"/>
        <v>0</v>
      </c>
      <c r="M349" s="84"/>
      <c r="N349" s="84"/>
      <c r="O349" s="87">
        <f t="shared" si="75"/>
        <v>0</v>
      </c>
      <c r="P349" s="241"/>
      <c r="Q349" s="241"/>
      <c r="R349" s="242"/>
      <c r="S349" s="49"/>
      <c r="T349" s="83"/>
      <c r="U349" s="88"/>
      <c r="V349" s="88"/>
      <c r="W349" s="243"/>
      <c r="X349" s="243"/>
      <c r="Y349" s="243"/>
      <c r="Z349" s="243"/>
      <c r="AA349" s="241"/>
      <c r="AB349" s="241"/>
      <c r="AC349" s="241"/>
      <c r="AD349" s="241"/>
      <c r="AE349" s="241"/>
      <c r="AF349" s="241"/>
    </row>
    <row r="350" spans="1:32" ht="13.5" customHeight="1" x14ac:dyDescent="0.55000000000000004">
      <c r="A350" s="244"/>
      <c r="B350" s="241"/>
      <c r="C350" s="241"/>
      <c r="D350" s="241"/>
      <c r="E350" s="245"/>
      <c r="F350" s="246"/>
      <c r="H350" s="83"/>
      <c r="I350" s="84"/>
      <c r="J350" s="85"/>
      <c r="K350" s="84"/>
      <c r="L350" s="86">
        <f t="shared" si="74"/>
        <v>0</v>
      </c>
      <c r="M350" s="84"/>
      <c r="N350" s="84"/>
      <c r="O350" s="87">
        <f t="shared" si="75"/>
        <v>0</v>
      </c>
      <c r="P350" s="241"/>
      <c r="Q350" s="241"/>
      <c r="R350" s="242"/>
      <c r="S350" s="49"/>
      <c r="T350" s="83"/>
      <c r="U350" s="88"/>
      <c r="V350" s="88"/>
      <c r="W350" s="243"/>
      <c r="X350" s="243"/>
      <c r="Y350" s="243"/>
      <c r="Z350" s="243"/>
      <c r="AA350" s="241"/>
      <c r="AB350" s="241"/>
      <c r="AC350" s="241"/>
      <c r="AD350" s="241"/>
      <c r="AE350" s="241"/>
      <c r="AF350" s="241"/>
    </row>
    <row r="351" spans="1:32" ht="13.5" customHeight="1" x14ac:dyDescent="0.55000000000000004">
      <c r="A351" s="244"/>
      <c r="B351" s="241"/>
      <c r="C351" s="241"/>
      <c r="D351" s="241"/>
      <c r="E351" s="245"/>
      <c r="F351" s="246"/>
      <c r="H351" s="83"/>
      <c r="I351" s="84"/>
      <c r="J351" s="85"/>
      <c r="K351" s="84"/>
      <c r="L351" s="86">
        <f t="shared" si="74"/>
        <v>0</v>
      </c>
      <c r="M351" s="84"/>
      <c r="N351" s="84"/>
      <c r="O351" s="87">
        <f t="shared" si="75"/>
        <v>0</v>
      </c>
      <c r="P351" s="241"/>
      <c r="Q351" s="241"/>
      <c r="R351" s="242"/>
      <c r="S351" s="49"/>
      <c r="T351" s="83"/>
      <c r="U351" s="88"/>
      <c r="V351" s="88"/>
      <c r="W351" s="243"/>
      <c r="X351" s="243"/>
      <c r="Y351" s="243"/>
      <c r="Z351" s="243"/>
      <c r="AA351" s="241"/>
      <c r="AB351" s="241"/>
      <c r="AC351" s="241"/>
      <c r="AD351" s="241"/>
      <c r="AE351" s="241"/>
      <c r="AF351" s="241"/>
    </row>
    <row r="352" spans="1:32" ht="13.5" customHeight="1" x14ac:dyDescent="0.55000000000000004">
      <c r="A352" s="244"/>
      <c r="B352" s="241"/>
      <c r="C352" s="241"/>
      <c r="D352" s="241"/>
      <c r="E352" s="245"/>
      <c r="F352" s="246"/>
      <c r="H352" s="83"/>
      <c r="I352" s="84"/>
      <c r="J352" s="85"/>
      <c r="K352" s="84"/>
      <c r="L352" s="86">
        <f t="shared" si="74"/>
        <v>0</v>
      </c>
      <c r="M352" s="84"/>
      <c r="N352" s="84"/>
      <c r="O352" s="87">
        <f t="shared" si="75"/>
        <v>0</v>
      </c>
      <c r="P352" s="241"/>
      <c r="Q352" s="241"/>
      <c r="R352" s="242"/>
      <c r="S352" s="49"/>
      <c r="T352" s="83"/>
      <c r="U352" s="88"/>
      <c r="V352" s="88"/>
      <c r="W352" s="243"/>
      <c r="X352" s="243"/>
      <c r="Y352" s="243"/>
      <c r="Z352" s="243"/>
      <c r="AA352" s="241"/>
      <c r="AB352" s="241"/>
      <c r="AC352" s="241"/>
      <c r="AD352" s="241"/>
      <c r="AE352" s="241"/>
      <c r="AF352" s="241"/>
    </row>
    <row r="353" spans="1:32" ht="13.5" customHeight="1" x14ac:dyDescent="0.55000000000000004">
      <c r="A353" s="244"/>
      <c r="B353" s="241"/>
      <c r="C353" s="241"/>
      <c r="D353" s="241"/>
      <c r="E353" s="245"/>
      <c r="F353" s="246"/>
      <c r="H353" s="83"/>
      <c r="I353" s="84"/>
      <c r="J353" s="85"/>
      <c r="K353" s="84"/>
      <c r="L353" s="86">
        <f t="shared" si="74"/>
        <v>0</v>
      </c>
      <c r="M353" s="84"/>
      <c r="N353" s="84"/>
      <c r="O353" s="87">
        <f t="shared" si="75"/>
        <v>0</v>
      </c>
      <c r="P353" s="241"/>
      <c r="Q353" s="241"/>
      <c r="R353" s="242"/>
      <c r="S353" s="49"/>
      <c r="T353" s="83"/>
      <c r="U353" s="88"/>
      <c r="V353" s="88"/>
      <c r="W353" s="243"/>
      <c r="X353" s="243"/>
      <c r="Y353" s="243"/>
      <c r="Z353" s="243"/>
      <c r="AA353" s="241"/>
      <c r="AB353" s="241"/>
      <c r="AC353" s="241"/>
      <c r="AD353" s="241"/>
      <c r="AE353" s="241"/>
      <c r="AF353" s="241"/>
    </row>
    <row r="354" spans="1:32" ht="13.5" customHeight="1" x14ac:dyDescent="0.55000000000000004">
      <c r="A354" s="244"/>
      <c r="B354" s="241"/>
      <c r="C354" s="241"/>
      <c r="D354" s="241"/>
      <c r="E354" s="245"/>
      <c r="F354" s="246"/>
      <c r="H354" s="83"/>
      <c r="I354" s="84"/>
      <c r="J354" s="85"/>
      <c r="K354" s="84"/>
      <c r="L354" s="86">
        <f t="shared" si="74"/>
        <v>0</v>
      </c>
      <c r="M354" s="84"/>
      <c r="N354" s="84"/>
      <c r="O354" s="87">
        <f t="shared" si="75"/>
        <v>0</v>
      </c>
      <c r="P354" s="241"/>
      <c r="Q354" s="241"/>
      <c r="R354" s="242"/>
      <c r="S354" s="49"/>
      <c r="T354" s="83"/>
      <c r="U354" s="88"/>
      <c r="V354" s="88"/>
      <c r="W354" s="243"/>
      <c r="X354" s="243"/>
      <c r="Y354" s="243"/>
      <c r="Z354" s="243"/>
      <c r="AA354" s="241"/>
      <c r="AB354" s="241"/>
      <c r="AC354" s="241"/>
      <c r="AD354" s="241"/>
      <c r="AE354" s="241"/>
      <c r="AF354" s="241"/>
    </row>
    <row r="355" spans="1:32" ht="13.5" customHeight="1" x14ac:dyDescent="0.55000000000000004">
      <c r="A355" s="244"/>
      <c r="B355" s="241"/>
      <c r="C355" s="241"/>
      <c r="D355" s="241"/>
      <c r="E355" s="245"/>
      <c r="F355" s="246"/>
      <c r="H355" s="83"/>
      <c r="I355" s="84"/>
      <c r="J355" s="85"/>
      <c r="K355" s="84"/>
      <c r="L355" s="86">
        <f t="shared" si="74"/>
        <v>0</v>
      </c>
      <c r="M355" s="84"/>
      <c r="N355" s="84"/>
      <c r="O355" s="87">
        <f t="shared" si="75"/>
        <v>0</v>
      </c>
      <c r="P355" s="241"/>
      <c r="Q355" s="241"/>
      <c r="R355" s="242"/>
      <c r="S355" s="49"/>
      <c r="T355" s="83"/>
      <c r="U355" s="88"/>
      <c r="V355" s="88"/>
      <c r="W355" s="243"/>
      <c r="X355" s="243"/>
      <c r="Y355" s="243"/>
      <c r="Z355" s="243"/>
      <c r="AA355" s="241"/>
      <c r="AB355" s="241"/>
      <c r="AC355" s="241"/>
      <c r="AD355" s="241"/>
      <c r="AE355" s="241"/>
      <c r="AF355" s="241"/>
    </row>
    <row r="356" spans="1:32" ht="13.5" customHeight="1" x14ac:dyDescent="0.55000000000000004">
      <c r="A356" s="244"/>
      <c r="B356" s="241"/>
      <c r="C356" s="241"/>
      <c r="D356" s="241"/>
      <c r="E356" s="245"/>
      <c r="F356" s="246"/>
      <c r="G356" s="89"/>
      <c r="H356" s="90"/>
      <c r="I356" s="91"/>
      <c r="J356" s="92"/>
      <c r="K356" s="91"/>
      <c r="L356" s="93">
        <f>SUM(L348:L355)</f>
        <v>0</v>
      </c>
      <c r="M356" s="91"/>
      <c r="N356" s="91"/>
      <c r="O356" s="93">
        <f>SUM(O348:O355)</f>
        <v>0</v>
      </c>
      <c r="P356" s="241"/>
      <c r="Q356" s="241"/>
      <c r="R356" s="242"/>
      <c r="S356" s="89"/>
      <c r="T356" s="90"/>
      <c r="U356" s="94"/>
      <c r="V356" s="94"/>
      <c r="W356" s="243"/>
      <c r="X356" s="243"/>
      <c r="Y356" s="243"/>
      <c r="Z356" s="243"/>
      <c r="AA356" s="241"/>
      <c r="AB356" s="241"/>
      <c r="AC356" s="241"/>
      <c r="AD356" s="241"/>
      <c r="AE356" s="241"/>
      <c r="AF356" s="241"/>
    </row>
    <row r="357" spans="1:32" ht="13.5" customHeight="1" x14ac:dyDescent="0.55000000000000004">
      <c r="A357" s="244"/>
      <c r="B357" s="241">
        <v>38</v>
      </c>
      <c r="C357" s="241"/>
      <c r="D357" s="241"/>
      <c r="E357" s="245"/>
      <c r="F357" s="246"/>
      <c r="H357" s="83"/>
      <c r="I357" s="84"/>
      <c r="J357" s="85"/>
      <c r="K357" s="84"/>
      <c r="L357" s="86">
        <f t="shared" ref="L357:L364" si="76">I357*J357</f>
        <v>0</v>
      </c>
      <c r="M357" s="84"/>
      <c r="N357" s="84"/>
      <c r="O357" s="87">
        <f t="shared" ref="O357:O364" si="77">M357*N357</f>
        <v>0</v>
      </c>
      <c r="P357" s="240">
        <f>O365</f>
        <v>0</v>
      </c>
      <c r="Q357" s="241"/>
      <c r="R357" s="242"/>
      <c r="S357" s="49"/>
      <c r="T357" s="83"/>
      <c r="U357" s="88"/>
      <c r="V357" s="88"/>
      <c r="W357" s="243"/>
      <c r="X357" s="243"/>
      <c r="Y357" s="243"/>
      <c r="Z357" s="243"/>
      <c r="AA357" s="241"/>
      <c r="AB357" s="241"/>
      <c r="AC357" s="241"/>
      <c r="AD357" s="241"/>
      <c r="AE357" s="241"/>
      <c r="AF357" s="241"/>
    </row>
    <row r="358" spans="1:32" ht="13.5" customHeight="1" x14ac:dyDescent="0.55000000000000004">
      <c r="A358" s="244"/>
      <c r="B358" s="241"/>
      <c r="C358" s="241"/>
      <c r="D358" s="241"/>
      <c r="E358" s="245"/>
      <c r="F358" s="246"/>
      <c r="H358" s="83"/>
      <c r="I358" s="84"/>
      <c r="J358" s="85"/>
      <c r="K358" s="84"/>
      <c r="L358" s="86">
        <f t="shared" si="76"/>
        <v>0</v>
      </c>
      <c r="M358" s="84"/>
      <c r="N358" s="84"/>
      <c r="O358" s="87">
        <f t="shared" si="77"/>
        <v>0</v>
      </c>
      <c r="P358" s="241"/>
      <c r="Q358" s="241"/>
      <c r="R358" s="242"/>
      <c r="S358" s="49"/>
      <c r="T358" s="83"/>
      <c r="U358" s="88"/>
      <c r="V358" s="88"/>
      <c r="W358" s="243"/>
      <c r="X358" s="243"/>
      <c r="Y358" s="243"/>
      <c r="Z358" s="243"/>
      <c r="AA358" s="241"/>
      <c r="AB358" s="241"/>
      <c r="AC358" s="241"/>
      <c r="AD358" s="241"/>
      <c r="AE358" s="241"/>
      <c r="AF358" s="241"/>
    </row>
    <row r="359" spans="1:32" ht="13.5" customHeight="1" x14ac:dyDescent="0.55000000000000004">
      <c r="A359" s="244"/>
      <c r="B359" s="241"/>
      <c r="C359" s="241"/>
      <c r="D359" s="241"/>
      <c r="E359" s="245"/>
      <c r="F359" s="246"/>
      <c r="H359" s="83"/>
      <c r="I359" s="84"/>
      <c r="J359" s="85"/>
      <c r="K359" s="84"/>
      <c r="L359" s="86">
        <f t="shared" si="76"/>
        <v>0</v>
      </c>
      <c r="M359" s="84"/>
      <c r="N359" s="84"/>
      <c r="O359" s="87">
        <f t="shared" si="77"/>
        <v>0</v>
      </c>
      <c r="P359" s="241"/>
      <c r="Q359" s="241"/>
      <c r="R359" s="242"/>
      <c r="S359" s="49"/>
      <c r="T359" s="83"/>
      <c r="U359" s="88"/>
      <c r="V359" s="88"/>
      <c r="W359" s="243"/>
      <c r="X359" s="243"/>
      <c r="Y359" s="243"/>
      <c r="Z359" s="243"/>
      <c r="AA359" s="241"/>
      <c r="AB359" s="241"/>
      <c r="AC359" s="241"/>
      <c r="AD359" s="241"/>
      <c r="AE359" s="241"/>
      <c r="AF359" s="241"/>
    </row>
    <row r="360" spans="1:32" ht="13.5" customHeight="1" x14ac:dyDescent="0.55000000000000004">
      <c r="A360" s="244"/>
      <c r="B360" s="241"/>
      <c r="C360" s="241"/>
      <c r="D360" s="241"/>
      <c r="E360" s="245"/>
      <c r="F360" s="246"/>
      <c r="H360" s="83"/>
      <c r="I360" s="84"/>
      <c r="J360" s="85"/>
      <c r="K360" s="84"/>
      <c r="L360" s="86">
        <f t="shared" si="76"/>
        <v>0</v>
      </c>
      <c r="M360" s="84"/>
      <c r="N360" s="84"/>
      <c r="O360" s="87">
        <f t="shared" si="77"/>
        <v>0</v>
      </c>
      <c r="P360" s="241"/>
      <c r="Q360" s="241"/>
      <c r="R360" s="242"/>
      <c r="S360" s="49"/>
      <c r="T360" s="83"/>
      <c r="U360" s="88"/>
      <c r="V360" s="88"/>
      <c r="W360" s="243"/>
      <c r="X360" s="243"/>
      <c r="Y360" s="243"/>
      <c r="Z360" s="243"/>
      <c r="AA360" s="241"/>
      <c r="AB360" s="241"/>
      <c r="AC360" s="241"/>
      <c r="AD360" s="241"/>
      <c r="AE360" s="241"/>
      <c r="AF360" s="241"/>
    </row>
    <row r="361" spans="1:32" ht="13.5" customHeight="1" x14ac:dyDescent="0.55000000000000004">
      <c r="A361" s="244"/>
      <c r="B361" s="241"/>
      <c r="C361" s="241"/>
      <c r="D361" s="241"/>
      <c r="E361" s="245"/>
      <c r="F361" s="246"/>
      <c r="H361" s="83"/>
      <c r="I361" s="84"/>
      <c r="J361" s="85"/>
      <c r="K361" s="84"/>
      <c r="L361" s="86">
        <f t="shared" si="76"/>
        <v>0</v>
      </c>
      <c r="M361" s="84"/>
      <c r="N361" s="84"/>
      <c r="O361" s="87">
        <f t="shared" si="77"/>
        <v>0</v>
      </c>
      <c r="P361" s="241"/>
      <c r="Q361" s="241"/>
      <c r="R361" s="242"/>
      <c r="S361" s="49"/>
      <c r="T361" s="83"/>
      <c r="U361" s="88"/>
      <c r="V361" s="88"/>
      <c r="W361" s="243"/>
      <c r="X361" s="243"/>
      <c r="Y361" s="243"/>
      <c r="Z361" s="243"/>
      <c r="AA361" s="241"/>
      <c r="AB361" s="241"/>
      <c r="AC361" s="241"/>
      <c r="AD361" s="241"/>
      <c r="AE361" s="241"/>
      <c r="AF361" s="241"/>
    </row>
    <row r="362" spans="1:32" ht="13.5" customHeight="1" x14ac:dyDescent="0.55000000000000004">
      <c r="A362" s="244"/>
      <c r="B362" s="241"/>
      <c r="C362" s="241"/>
      <c r="D362" s="241"/>
      <c r="E362" s="245"/>
      <c r="F362" s="246"/>
      <c r="H362" s="83"/>
      <c r="I362" s="84"/>
      <c r="J362" s="85"/>
      <c r="K362" s="84"/>
      <c r="L362" s="86">
        <f t="shared" si="76"/>
        <v>0</v>
      </c>
      <c r="M362" s="84"/>
      <c r="N362" s="84"/>
      <c r="O362" s="87">
        <f t="shared" si="77"/>
        <v>0</v>
      </c>
      <c r="P362" s="241"/>
      <c r="Q362" s="241"/>
      <c r="R362" s="242"/>
      <c r="S362" s="49"/>
      <c r="T362" s="83"/>
      <c r="U362" s="88"/>
      <c r="V362" s="88"/>
      <c r="W362" s="243"/>
      <c r="X362" s="243"/>
      <c r="Y362" s="243"/>
      <c r="Z362" s="243"/>
      <c r="AA362" s="241"/>
      <c r="AB362" s="241"/>
      <c r="AC362" s="241"/>
      <c r="AD362" s="241"/>
      <c r="AE362" s="241"/>
      <c r="AF362" s="241"/>
    </row>
    <row r="363" spans="1:32" ht="13.5" customHeight="1" x14ac:dyDescent="0.55000000000000004">
      <c r="A363" s="244"/>
      <c r="B363" s="241"/>
      <c r="C363" s="241"/>
      <c r="D363" s="241"/>
      <c r="E363" s="245"/>
      <c r="F363" s="246"/>
      <c r="H363" s="83"/>
      <c r="I363" s="84"/>
      <c r="J363" s="85"/>
      <c r="K363" s="84"/>
      <c r="L363" s="86">
        <f t="shared" si="76"/>
        <v>0</v>
      </c>
      <c r="M363" s="84"/>
      <c r="N363" s="84"/>
      <c r="O363" s="87">
        <f t="shared" si="77"/>
        <v>0</v>
      </c>
      <c r="P363" s="241"/>
      <c r="Q363" s="241"/>
      <c r="R363" s="242"/>
      <c r="S363" s="49"/>
      <c r="T363" s="83"/>
      <c r="U363" s="88"/>
      <c r="V363" s="88"/>
      <c r="W363" s="243"/>
      <c r="X363" s="243"/>
      <c r="Y363" s="243"/>
      <c r="Z363" s="243"/>
      <c r="AA363" s="241"/>
      <c r="AB363" s="241"/>
      <c r="AC363" s="241"/>
      <c r="AD363" s="241"/>
      <c r="AE363" s="241"/>
      <c r="AF363" s="241"/>
    </row>
    <row r="364" spans="1:32" ht="13.5" customHeight="1" x14ac:dyDescent="0.55000000000000004">
      <c r="A364" s="244"/>
      <c r="B364" s="241"/>
      <c r="C364" s="241"/>
      <c r="D364" s="241"/>
      <c r="E364" s="245"/>
      <c r="F364" s="246"/>
      <c r="H364" s="83"/>
      <c r="I364" s="84"/>
      <c r="J364" s="85"/>
      <c r="K364" s="84"/>
      <c r="L364" s="86">
        <f t="shared" si="76"/>
        <v>0</v>
      </c>
      <c r="M364" s="84"/>
      <c r="N364" s="84"/>
      <c r="O364" s="87">
        <f t="shared" si="77"/>
        <v>0</v>
      </c>
      <c r="P364" s="241"/>
      <c r="Q364" s="241"/>
      <c r="R364" s="242"/>
      <c r="S364" s="49"/>
      <c r="T364" s="83"/>
      <c r="U364" s="88"/>
      <c r="V364" s="88"/>
      <c r="W364" s="243"/>
      <c r="X364" s="243"/>
      <c r="Y364" s="243"/>
      <c r="Z364" s="243"/>
      <c r="AA364" s="241"/>
      <c r="AB364" s="241"/>
      <c r="AC364" s="241"/>
      <c r="AD364" s="241"/>
      <c r="AE364" s="241"/>
      <c r="AF364" s="241"/>
    </row>
    <row r="365" spans="1:32" ht="13.5" customHeight="1" x14ac:dyDescent="0.55000000000000004">
      <c r="A365" s="244"/>
      <c r="B365" s="241"/>
      <c r="C365" s="241"/>
      <c r="D365" s="241"/>
      <c r="E365" s="245"/>
      <c r="F365" s="246"/>
      <c r="G365" s="89"/>
      <c r="H365" s="90"/>
      <c r="I365" s="91"/>
      <c r="J365" s="92"/>
      <c r="K365" s="91"/>
      <c r="L365" s="93">
        <f>SUM(L357:L364)</f>
        <v>0</v>
      </c>
      <c r="M365" s="91"/>
      <c r="N365" s="91"/>
      <c r="O365" s="93">
        <f>SUM(O357:O364)</f>
        <v>0</v>
      </c>
      <c r="P365" s="241"/>
      <c r="Q365" s="241"/>
      <c r="R365" s="242"/>
      <c r="S365" s="89"/>
      <c r="T365" s="90"/>
      <c r="U365" s="94"/>
      <c r="V365" s="94"/>
      <c r="W365" s="243"/>
      <c r="X365" s="243"/>
      <c r="Y365" s="243"/>
      <c r="Z365" s="243"/>
      <c r="AA365" s="241"/>
      <c r="AB365" s="241"/>
      <c r="AC365" s="241"/>
      <c r="AD365" s="241"/>
      <c r="AE365" s="241"/>
      <c r="AF365" s="241"/>
    </row>
    <row r="366" spans="1:32" ht="13.5" customHeight="1" x14ac:dyDescent="0.55000000000000004">
      <c r="A366" s="244"/>
      <c r="B366" s="241">
        <v>39</v>
      </c>
      <c r="C366" s="241"/>
      <c r="D366" s="241"/>
      <c r="E366" s="245"/>
      <c r="F366" s="246"/>
      <c r="H366" s="83"/>
      <c r="I366" s="84"/>
      <c r="J366" s="85"/>
      <c r="K366" s="84"/>
      <c r="L366" s="86">
        <f t="shared" ref="L366:L373" si="78">I366*J366</f>
        <v>0</v>
      </c>
      <c r="M366" s="84"/>
      <c r="N366" s="84"/>
      <c r="O366" s="87">
        <f t="shared" ref="O366:O373" si="79">M366*N366</f>
        <v>0</v>
      </c>
      <c r="P366" s="240">
        <f>O374</f>
        <v>0</v>
      </c>
      <c r="Q366" s="241"/>
      <c r="R366" s="242"/>
      <c r="S366" s="49"/>
      <c r="T366" s="83"/>
      <c r="U366" s="88"/>
      <c r="V366" s="88"/>
      <c r="W366" s="243"/>
      <c r="X366" s="243"/>
      <c r="Y366" s="243"/>
      <c r="Z366" s="243"/>
      <c r="AA366" s="241"/>
      <c r="AB366" s="241"/>
      <c r="AC366" s="241"/>
      <c r="AD366" s="241"/>
      <c r="AE366" s="241"/>
      <c r="AF366" s="241"/>
    </row>
    <row r="367" spans="1:32" ht="13.5" customHeight="1" x14ac:dyDescent="0.55000000000000004">
      <c r="A367" s="244"/>
      <c r="B367" s="241"/>
      <c r="C367" s="241"/>
      <c r="D367" s="241"/>
      <c r="E367" s="245"/>
      <c r="F367" s="246"/>
      <c r="H367" s="83"/>
      <c r="I367" s="84"/>
      <c r="J367" s="85"/>
      <c r="K367" s="84"/>
      <c r="L367" s="86">
        <f t="shared" si="78"/>
        <v>0</v>
      </c>
      <c r="M367" s="84"/>
      <c r="N367" s="84"/>
      <c r="O367" s="87">
        <f t="shared" si="79"/>
        <v>0</v>
      </c>
      <c r="P367" s="241"/>
      <c r="Q367" s="241"/>
      <c r="R367" s="242"/>
      <c r="S367" s="49"/>
      <c r="T367" s="83"/>
      <c r="U367" s="88"/>
      <c r="V367" s="88"/>
      <c r="W367" s="243"/>
      <c r="X367" s="243"/>
      <c r="Y367" s="243"/>
      <c r="Z367" s="243"/>
      <c r="AA367" s="241"/>
      <c r="AB367" s="241"/>
      <c r="AC367" s="241"/>
      <c r="AD367" s="241"/>
      <c r="AE367" s="241"/>
      <c r="AF367" s="241"/>
    </row>
    <row r="368" spans="1:32" ht="13.5" customHeight="1" x14ac:dyDescent="0.55000000000000004">
      <c r="A368" s="244"/>
      <c r="B368" s="241"/>
      <c r="C368" s="241"/>
      <c r="D368" s="241"/>
      <c r="E368" s="245"/>
      <c r="F368" s="246"/>
      <c r="H368" s="83"/>
      <c r="I368" s="84"/>
      <c r="J368" s="85"/>
      <c r="K368" s="84"/>
      <c r="L368" s="86">
        <f t="shared" si="78"/>
        <v>0</v>
      </c>
      <c r="M368" s="84"/>
      <c r="N368" s="84"/>
      <c r="O368" s="87">
        <f t="shared" si="79"/>
        <v>0</v>
      </c>
      <c r="P368" s="241"/>
      <c r="Q368" s="241"/>
      <c r="R368" s="242"/>
      <c r="S368" s="49"/>
      <c r="T368" s="83"/>
      <c r="U368" s="88"/>
      <c r="V368" s="88"/>
      <c r="W368" s="243"/>
      <c r="X368" s="243"/>
      <c r="Y368" s="243"/>
      <c r="Z368" s="243"/>
      <c r="AA368" s="241"/>
      <c r="AB368" s="241"/>
      <c r="AC368" s="241"/>
      <c r="AD368" s="241"/>
      <c r="AE368" s="241"/>
      <c r="AF368" s="241"/>
    </row>
    <row r="369" spans="1:32" ht="13.5" customHeight="1" x14ac:dyDescent="0.55000000000000004">
      <c r="A369" s="244"/>
      <c r="B369" s="241"/>
      <c r="C369" s="241"/>
      <c r="D369" s="241"/>
      <c r="E369" s="245"/>
      <c r="F369" s="246"/>
      <c r="H369" s="83"/>
      <c r="I369" s="84"/>
      <c r="J369" s="85"/>
      <c r="K369" s="84"/>
      <c r="L369" s="86">
        <f t="shared" si="78"/>
        <v>0</v>
      </c>
      <c r="M369" s="84"/>
      <c r="N369" s="84"/>
      <c r="O369" s="87">
        <f t="shared" si="79"/>
        <v>0</v>
      </c>
      <c r="P369" s="241"/>
      <c r="Q369" s="241"/>
      <c r="R369" s="242"/>
      <c r="S369" s="49"/>
      <c r="T369" s="83"/>
      <c r="U369" s="88"/>
      <c r="V369" s="88"/>
      <c r="W369" s="243"/>
      <c r="X369" s="243"/>
      <c r="Y369" s="243"/>
      <c r="Z369" s="243"/>
      <c r="AA369" s="241"/>
      <c r="AB369" s="241"/>
      <c r="AC369" s="241"/>
      <c r="AD369" s="241"/>
      <c r="AE369" s="241"/>
      <c r="AF369" s="241"/>
    </row>
    <row r="370" spans="1:32" ht="13.5" customHeight="1" x14ac:dyDescent="0.55000000000000004">
      <c r="A370" s="244"/>
      <c r="B370" s="241"/>
      <c r="C370" s="241"/>
      <c r="D370" s="241"/>
      <c r="E370" s="245"/>
      <c r="F370" s="246"/>
      <c r="H370" s="83"/>
      <c r="I370" s="84"/>
      <c r="J370" s="85"/>
      <c r="K370" s="84"/>
      <c r="L370" s="86">
        <f t="shared" si="78"/>
        <v>0</v>
      </c>
      <c r="M370" s="84"/>
      <c r="N370" s="84"/>
      <c r="O370" s="87">
        <f t="shared" si="79"/>
        <v>0</v>
      </c>
      <c r="P370" s="241"/>
      <c r="Q370" s="241"/>
      <c r="R370" s="242"/>
      <c r="S370" s="49"/>
      <c r="T370" s="83"/>
      <c r="U370" s="88"/>
      <c r="V370" s="88"/>
      <c r="W370" s="243"/>
      <c r="X370" s="243"/>
      <c r="Y370" s="243"/>
      <c r="Z370" s="243"/>
      <c r="AA370" s="241"/>
      <c r="AB370" s="241"/>
      <c r="AC370" s="241"/>
      <c r="AD370" s="241"/>
      <c r="AE370" s="241"/>
      <c r="AF370" s="241"/>
    </row>
    <row r="371" spans="1:32" ht="13.5" customHeight="1" x14ac:dyDescent="0.55000000000000004">
      <c r="A371" s="244"/>
      <c r="B371" s="241"/>
      <c r="C371" s="241"/>
      <c r="D371" s="241"/>
      <c r="E371" s="245"/>
      <c r="F371" s="246"/>
      <c r="H371" s="83"/>
      <c r="I371" s="84"/>
      <c r="J371" s="85"/>
      <c r="K371" s="84"/>
      <c r="L371" s="86">
        <f t="shared" si="78"/>
        <v>0</v>
      </c>
      <c r="M371" s="84"/>
      <c r="N371" s="84"/>
      <c r="O371" s="87">
        <f t="shared" si="79"/>
        <v>0</v>
      </c>
      <c r="P371" s="241"/>
      <c r="Q371" s="241"/>
      <c r="R371" s="242"/>
      <c r="S371" s="49"/>
      <c r="T371" s="83"/>
      <c r="U371" s="88"/>
      <c r="V371" s="88"/>
      <c r="W371" s="243"/>
      <c r="X371" s="243"/>
      <c r="Y371" s="243"/>
      <c r="Z371" s="243"/>
      <c r="AA371" s="241"/>
      <c r="AB371" s="241"/>
      <c r="AC371" s="241"/>
      <c r="AD371" s="241"/>
      <c r="AE371" s="241"/>
      <c r="AF371" s="241"/>
    </row>
    <row r="372" spans="1:32" ht="13.5" customHeight="1" x14ac:dyDescent="0.55000000000000004">
      <c r="A372" s="244"/>
      <c r="B372" s="241"/>
      <c r="C372" s="241"/>
      <c r="D372" s="241"/>
      <c r="E372" s="245"/>
      <c r="F372" s="246"/>
      <c r="H372" s="83"/>
      <c r="I372" s="84"/>
      <c r="J372" s="85"/>
      <c r="K372" s="84"/>
      <c r="L372" s="86">
        <f t="shared" si="78"/>
        <v>0</v>
      </c>
      <c r="M372" s="84"/>
      <c r="N372" s="84"/>
      <c r="O372" s="87">
        <f t="shared" si="79"/>
        <v>0</v>
      </c>
      <c r="P372" s="241"/>
      <c r="Q372" s="241"/>
      <c r="R372" s="242"/>
      <c r="S372" s="49"/>
      <c r="T372" s="83"/>
      <c r="U372" s="88"/>
      <c r="V372" s="88"/>
      <c r="W372" s="243"/>
      <c r="X372" s="243"/>
      <c r="Y372" s="243"/>
      <c r="Z372" s="243"/>
      <c r="AA372" s="241"/>
      <c r="AB372" s="241"/>
      <c r="AC372" s="241"/>
      <c r="AD372" s="241"/>
      <c r="AE372" s="241"/>
      <c r="AF372" s="241"/>
    </row>
    <row r="373" spans="1:32" ht="13.5" customHeight="1" x14ac:dyDescent="0.55000000000000004">
      <c r="A373" s="244"/>
      <c r="B373" s="241"/>
      <c r="C373" s="241"/>
      <c r="D373" s="241"/>
      <c r="E373" s="245"/>
      <c r="F373" s="246"/>
      <c r="H373" s="83"/>
      <c r="I373" s="84"/>
      <c r="J373" s="85"/>
      <c r="K373" s="84"/>
      <c r="L373" s="86">
        <f t="shared" si="78"/>
        <v>0</v>
      </c>
      <c r="M373" s="84"/>
      <c r="N373" s="84"/>
      <c r="O373" s="87">
        <f t="shared" si="79"/>
        <v>0</v>
      </c>
      <c r="P373" s="241"/>
      <c r="Q373" s="241"/>
      <c r="R373" s="242"/>
      <c r="S373" s="49"/>
      <c r="T373" s="83"/>
      <c r="U373" s="88"/>
      <c r="V373" s="88"/>
      <c r="W373" s="243"/>
      <c r="X373" s="243"/>
      <c r="Y373" s="243"/>
      <c r="Z373" s="243"/>
      <c r="AA373" s="241"/>
      <c r="AB373" s="241"/>
      <c r="AC373" s="241"/>
      <c r="AD373" s="241"/>
      <c r="AE373" s="241"/>
      <c r="AF373" s="241"/>
    </row>
    <row r="374" spans="1:32" ht="13.5" customHeight="1" x14ac:dyDescent="0.55000000000000004">
      <c r="A374" s="244"/>
      <c r="B374" s="241"/>
      <c r="C374" s="241"/>
      <c r="D374" s="241"/>
      <c r="E374" s="245"/>
      <c r="F374" s="246"/>
      <c r="G374" s="89"/>
      <c r="H374" s="90"/>
      <c r="I374" s="91"/>
      <c r="J374" s="92"/>
      <c r="K374" s="91"/>
      <c r="L374" s="93">
        <f>SUM(L366:L373)</f>
        <v>0</v>
      </c>
      <c r="M374" s="91"/>
      <c r="N374" s="91"/>
      <c r="O374" s="93">
        <f>SUM(O366:O373)</f>
        <v>0</v>
      </c>
      <c r="P374" s="241"/>
      <c r="Q374" s="241"/>
      <c r="R374" s="242"/>
      <c r="S374" s="89"/>
      <c r="T374" s="90"/>
      <c r="U374" s="94"/>
      <c r="V374" s="94"/>
      <c r="W374" s="243"/>
      <c r="X374" s="243"/>
      <c r="Y374" s="243"/>
      <c r="Z374" s="243"/>
      <c r="AA374" s="241"/>
      <c r="AB374" s="241"/>
      <c r="AC374" s="241"/>
      <c r="AD374" s="241"/>
      <c r="AE374" s="241"/>
      <c r="AF374" s="241"/>
    </row>
    <row r="375" spans="1:32" ht="13.5" customHeight="1" x14ac:dyDescent="0.55000000000000004">
      <c r="A375" s="244"/>
      <c r="B375" s="241">
        <v>40</v>
      </c>
      <c r="C375" s="241"/>
      <c r="D375" s="241"/>
      <c r="E375" s="245"/>
      <c r="F375" s="246"/>
      <c r="H375" s="83"/>
      <c r="I375" s="84"/>
      <c r="J375" s="85"/>
      <c r="K375" s="84"/>
      <c r="L375" s="86">
        <f t="shared" ref="L375:L382" si="80">I375*J375</f>
        <v>0</v>
      </c>
      <c r="M375" s="84"/>
      <c r="N375" s="84"/>
      <c r="O375" s="87">
        <f t="shared" ref="O375:O382" si="81">M375*N375</f>
        <v>0</v>
      </c>
      <c r="P375" s="240">
        <f>O383</f>
        <v>0</v>
      </c>
      <c r="Q375" s="241"/>
      <c r="R375" s="242"/>
      <c r="S375" s="49"/>
      <c r="T375" s="83"/>
      <c r="U375" s="88"/>
      <c r="V375" s="88"/>
      <c r="W375" s="243"/>
      <c r="X375" s="243"/>
      <c r="Y375" s="243"/>
      <c r="Z375" s="243"/>
      <c r="AA375" s="241"/>
      <c r="AB375" s="241"/>
      <c r="AC375" s="241"/>
      <c r="AD375" s="241"/>
      <c r="AE375" s="241"/>
      <c r="AF375" s="241"/>
    </row>
    <row r="376" spans="1:32" ht="13.5" customHeight="1" x14ac:dyDescent="0.55000000000000004">
      <c r="A376" s="244"/>
      <c r="B376" s="241"/>
      <c r="C376" s="241"/>
      <c r="D376" s="241"/>
      <c r="E376" s="245"/>
      <c r="F376" s="246"/>
      <c r="H376" s="83"/>
      <c r="I376" s="84"/>
      <c r="J376" s="85"/>
      <c r="K376" s="84"/>
      <c r="L376" s="86">
        <f t="shared" si="80"/>
        <v>0</v>
      </c>
      <c r="M376" s="84"/>
      <c r="N376" s="84"/>
      <c r="O376" s="87">
        <f t="shared" si="81"/>
        <v>0</v>
      </c>
      <c r="P376" s="241"/>
      <c r="Q376" s="241"/>
      <c r="R376" s="242"/>
      <c r="S376" s="49"/>
      <c r="T376" s="83"/>
      <c r="U376" s="88"/>
      <c r="V376" s="88"/>
      <c r="W376" s="243"/>
      <c r="X376" s="243"/>
      <c r="Y376" s="243"/>
      <c r="Z376" s="243"/>
      <c r="AA376" s="241"/>
      <c r="AB376" s="241"/>
      <c r="AC376" s="241"/>
      <c r="AD376" s="241"/>
      <c r="AE376" s="241"/>
      <c r="AF376" s="241"/>
    </row>
    <row r="377" spans="1:32" ht="13.5" customHeight="1" x14ac:dyDescent="0.55000000000000004">
      <c r="A377" s="244"/>
      <c r="B377" s="241"/>
      <c r="C377" s="241"/>
      <c r="D377" s="241"/>
      <c r="E377" s="245"/>
      <c r="F377" s="246"/>
      <c r="H377" s="83"/>
      <c r="I377" s="84"/>
      <c r="J377" s="85"/>
      <c r="K377" s="84"/>
      <c r="L377" s="86">
        <f t="shared" si="80"/>
        <v>0</v>
      </c>
      <c r="M377" s="84"/>
      <c r="N377" s="84"/>
      <c r="O377" s="87">
        <f t="shared" si="81"/>
        <v>0</v>
      </c>
      <c r="P377" s="241"/>
      <c r="Q377" s="241"/>
      <c r="R377" s="242"/>
      <c r="S377" s="49"/>
      <c r="T377" s="83"/>
      <c r="U377" s="88"/>
      <c r="V377" s="88"/>
      <c r="W377" s="243"/>
      <c r="X377" s="243"/>
      <c r="Y377" s="243"/>
      <c r="Z377" s="243"/>
      <c r="AA377" s="241"/>
      <c r="AB377" s="241"/>
      <c r="AC377" s="241"/>
      <c r="AD377" s="241"/>
      <c r="AE377" s="241"/>
      <c r="AF377" s="241"/>
    </row>
    <row r="378" spans="1:32" ht="13.5" customHeight="1" x14ac:dyDescent="0.55000000000000004">
      <c r="A378" s="244"/>
      <c r="B378" s="241"/>
      <c r="C378" s="241"/>
      <c r="D378" s="241"/>
      <c r="E378" s="245"/>
      <c r="F378" s="246"/>
      <c r="H378" s="83"/>
      <c r="I378" s="84"/>
      <c r="J378" s="85"/>
      <c r="K378" s="84"/>
      <c r="L378" s="86">
        <f t="shared" si="80"/>
        <v>0</v>
      </c>
      <c r="M378" s="84"/>
      <c r="N378" s="84"/>
      <c r="O378" s="87">
        <f t="shared" si="81"/>
        <v>0</v>
      </c>
      <c r="P378" s="241"/>
      <c r="Q378" s="241"/>
      <c r="R378" s="242"/>
      <c r="S378" s="49"/>
      <c r="T378" s="83"/>
      <c r="U378" s="88"/>
      <c r="V378" s="88"/>
      <c r="W378" s="243"/>
      <c r="X378" s="243"/>
      <c r="Y378" s="243"/>
      <c r="Z378" s="243"/>
      <c r="AA378" s="241"/>
      <c r="AB378" s="241"/>
      <c r="AC378" s="241"/>
      <c r="AD378" s="241"/>
      <c r="AE378" s="241"/>
      <c r="AF378" s="241"/>
    </row>
    <row r="379" spans="1:32" ht="13.5" customHeight="1" x14ac:dyDescent="0.55000000000000004">
      <c r="A379" s="244"/>
      <c r="B379" s="241"/>
      <c r="C379" s="241"/>
      <c r="D379" s="241"/>
      <c r="E379" s="245"/>
      <c r="F379" s="246"/>
      <c r="H379" s="83"/>
      <c r="I379" s="84"/>
      <c r="J379" s="85"/>
      <c r="K379" s="84"/>
      <c r="L379" s="86">
        <f t="shared" si="80"/>
        <v>0</v>
      </c>
      <c r="M379" s="84"/>
      <c r="N379" s="84"/>
      <c r="O379" s="87">
        <f t="shared" si="81"/>
        <v>0</v>
      </c>
      <c r="P379" s="241"/>
      <c r="Q379" s="241"/>
      <c r="R379" s="242"/>
      <c r="S379" s="49"/>
      <c r="T379" s="83"/>
      <c r="U379" s="88"/>
      <c r="V379" s="88"/>
      <c r="W379" s="243"/>
      <c r="X379" s="243"/>
      <c r="Y379" s="243"/>
      <c r="Z379" s="243"/>
      <c r="AA379" s="241"/>
      <c r="AB379" s="241"/>
      <c r="AC379" s="241"/>
      <c r="AD379" s="241"/>
      <c r="AE379" s="241"/>
      <c r="AF379" s="241"/>
    </row>
    <row r="380" spans="1:32" ht="13.5" customHeight="1" x14ac:dyDescent="0.55000000000000004">
      <c r="A380" s="244"/>
      <c r="B380" s="241"/>
      <c r="C380" s="241"/>
      <c r="D380" s="241"/>
      <c r="E380" s="245"/>
      <c r="F380" s="246"/>
      <c r="H380" s="83"/>
      <c r="I380" s="84"/>
      <c r="J380" s="85"/>
      <c r="K380" s="84"/>
      <c r="L380" s="86">
        <f t="shared" si="80"/>
        <v>0</v>
      </c>
      <c r="M380" s="84"/>
      <c r="N380" s="84"/>
      <c r="O380" s="87">
        <f t="shared" si="81"/>
        <v>0</v>
      </c>
      <c r="P380" s="241"/>
      <c r="Q380" s="241"/>
      <c r="R380" s="242"/>
      <c r="S380" s="49"/>
      <c r="T380" s="83"/>
      <c r="U380" s="88"/>
      <c r="V380" s="88"/>
      <c r="W380" s="243"/>
      <c r="X380" s="243"/>
      <c r="Y380" s="243"/>
      <c r="Z380" s="243"/>
      <c r="AA380" s="241"/>
      <c r="AB380" s="241"/>
      <c r="AC380" s="241"/>
      <c r="AD380" s="241"/>
      <c r="AE380" s="241"/>
      <c r="AF380" s="241"/>
    </row>
    <row r="381" spans="1:32" ht="13.5" customHeight="1" x14ac:dyDescent="0.55000000000000004">
      <c r="A381" s="244"/>
      <c r="B381" s="241"/>
      <c r="C381" s="241"/>
      <c r="D381" s="241"/>
      <c r="E381" s="245"/>
      <c r="F381" s="246"/>
      <c r="H381" s="83"/>
      <c r="I381" s="84"/>
      <c r="J381" s="85"/>
      <c r="K381" s="84"/>
      <c r="L381" s="86">
        <f t="shared" si="80"/>
        <v>0</v>
      </c>
      <c r="M381" s="84"/>
      <c r="N381" s="84"/>
      <c r="O381" s="87">
        <f t="shared" si="81"/>
        <v>0</v>
      </c>
      <c r="P381" s="241"/>
      <c r="Q381" s="241"/>
      <c r="R381" s="242"/>
      <c r="S381" s="49"/>
      <c r="T381" s="83"/>
      <c r="U381" s="88"/>
      <c r="V381" s="88"/>
      <c r="W381" s="243"/>
      <c r="X381" s="243"/>
      <c r="Y381" s="243"/>
      <c r="Z381" s="243"/>
      <c r="AA381" s="241"/>
      <c r="AB381" s="241"/>
      <c r="AC381" s="241"/>
      <c r="AD381" s="241"/>
      <c r="AE381" s="241"/>
      <c r="AF381" s="241"/>
    </row>
    <row r="382" spans="1:32" ht="13.5" customHeight="1" x14ac:dyDescent="0.55000000000000004">
      <c r="A382" s="244"/>
      <c r="B382" s="241"/>
      <c r="C382" s="241"/>
      <c r="D382" s="241"/>
      <c r="E382" s="245"/>
      <c r="F382" s="246"/>
      <c r="H382" s="83"/>
      <c r="I382" s="84"/>
      <c r="J382" s="85"/>
      <c r="K382" s="84"/>
      <c r="L382" s="86">
        <f t="shared" si="80"/>
        <v>0</v>
      </c>
      <c r="M382" s="84"/>
      <c r="N382" s="84"/>
      <c r="O382" s="87">
        <f t="shared" si="81"/>
        <v>0</v>
      </c>
      <c r="P382" s="241"/>
      <c r="Q382" s="241"/>
      <c r="R382" s="242"/>
      <c r="S382" s="49"/>
      <c r="T382" s="83"/>
      <c r="U382" s="88"/>
      <c r="V382" s="88"/>
      <c r="W382" s="243"/>
      <c r="X382" s="243"/>
      <c r="Y382" s="243"/>
      <c r="Z382" s="243"/>
      <c r="AA382" s="241"/>
      <c r="AB382" s="241"/>
      <c r="AC382" s="241"/>
      <c r="AD382" s="241"/>
      <c r="AE382" s="241"/>
      <c r="AF382" s="241"/>
    </row>
    <row r="383" spans="1:32" ht="13.5" customHeight="1" x14ac:dyDescent="0.55000000000000004">
      <c r="A383" s="244"/>
      <c r="B383" s="241"/>
      <c r="C383" s="241"/>
      <c r="D383" s="241"/>
      <c r="E383" s="245"/>
      <c r="F383" s="246"/>
      <c r="G383" s="89"/>
      <c r="H383" s="90"/>
      <c r="I383" s="91"/>
      <c r="J383" s="92"/>
      <c r="K383" s="91"/>
      <c r="L383" s="93">
        <f>SUM(L375:L382)</f>
        <v>0</v>
      </c>
      <c r="M383" s="91"/>
      <c r="N383" s="91"/>
      <c r="O383" s="93">
        <f>SUM(O375:O382)</f>
        <v>0</v>
      </c>
      <c r="P383" s="241"/>
      <c r="Q383" s="241"/>
      <c r="R383" s="242"/>
      <c r="S383" s="89"/>
      <c r="T383" s="90"/>
      <c r="U383" s="94"/>
      <c r="V383" s="94"/>
      <c r="W383" s="243"/>
      <c r="X383" s="243"/>
      <c r="Y383" s="243"/>
      <c r="Z383" s="243"/>
      <c r="AA383" s="241"/>
      <c r="AB383" s="241"/>
      <c r="AC383" s="241"/>
      <c r="AD383" s="241"/>
      <c r="AE383" s="241"/>
      <c r="AF383" s="241"/>
    </row>
    <row r="384" spans="1:32" ht="13.5" customHeight="1" x14ac:dyDescent="0.55000000000000004">
      <c r="A384" s="244"/>
      <c r="B384" s="241">
        <v>41</v>
      </c>
      <c r="C384" s="241"/>
      <c r="D384" s="241"/>
      <c r="E384" s="245"/>
      <c r="F384" s="246"/>
      <c r="H384" s="83"/>
      <c r="I384" s="84"/>
      <c r="J384" s="85"/>
      <c r="K384" s="84"/>
      <c r="L384" s="86">
        <f t="shared" ref="L384:L391" si="82">I384*J384</f>
        <v>0</v>
      </c>
      <c r="M384" s="84"/>
      <c r="N384" s="84"/>
      <c r="O384" s="87">
        <f t="shared" ref="O384:O391" si="83">M384*N384</f>
        <v>0</v>
      </c>
      <c r="P384" s="240">
        <f>O392</f>
        <v>0</v>
      </c>
      <c r="Q384" s="241"/>
      <c r="R384" s="242"/>
      <c r="S384" s="49"/>
      <c r="T384" s="83"/>
      <c r="U384" s="88"/>
      <c r="V384" s="88"/>
      <c r="W384" s="243"/>
      <c r="X384" s="243"/>
      <c r="Y384" s="243"/>
      <c r="Z384" s="243"/>
      <c r="AA384" s="241"/>
      <c r="AB384" s="241"/>
      <c r="AC384" s="241"/>
      <c r="AD384" s="241"/>
      <c r="AE384" s="241"/>
      <c r="AF384" s="241"/>
    </row>
    <row r="385" spans="1:32" ht="13.5" customHeight="1" x14ac:dyDescent="0.55000000000000004">
      <c r="A385" s="244"/>
      <c r="B385" s="241"/>
      <c r="C385" s="241"/>
      <c r="D385" s="241"/>
      <c r="E385" s="245"/>
      <c r="F385" s="246"/>
      <c r="H385" s="83"/>
      <c r="I385" s="84"/>
      <c r="J385" s="85"/>
      <c r="K385" s="84"/>
      <c r="L385" s="86">
        <f t="shared" si="82"/>
        <v>0</v>
      </c>
      <c r="M385" s="84"/>
      <c r="N385" s="84"/>
      <c r="O385" s="87">
        <f t="shared" si="83"/>
        <v>0</v>
      </c>
      <c r="P385" s="241"/>
      <c r="Q385" s="241"/>
      <c r="R385" s="242"/>
      <c r="S385" s="49"/>
      <c r="T385" s="83"/>
      <c r="U385" s="88"/>
      <c r="V385" s="88"/>
      <c r="W385" s="243"/>
      <c r="X385" s="243"/>
      <c r="Y385" s="243"/>
      <c r="Z385" s="243"/>
      <c r="AA385" s="241"/>
      <c r="AB385" s="241"/>
      <c r="AC385" s="241"/>
      <c r="AD385" s="241"/>
      <c r="AE385" s="241"/>
      <c r="AF385" s="241"/>
    </row>
    <row r="386" spans="1:32" ht="13.5" customHeight="1" x14ac:dyDescent="0.55000000000000004">
      <c r="A386" s="244"/>
      <c r="B386" s="241"/>
      <c r="C386" s="241"/>
      <c r="D386" s="241"/>
      <c r="E386" s="245"/>
      <c r="F386" s="246"/>
      <c r="H386" s="83"/>
      <c r="I386" s="84"/>
      <c r="J386" s="85"/>
      <c r="K386" s="84"/>
      <c r="L386" s="86">
        <f t="shared" si="82"/>
        <v>0</v>
      </c>
      <c r="M386" s="84"/>
      <c r="N386" s="84"/>
      <c r="O386" s="87">
        <f t="shared" si="83"/>
        <v>0</v>
      </c>
      <c r="P386" s="241"/>
      <c r="Q386" s="241"/>
      <c r="R386" s="242"/>
      <c r="S386" s="49"/>
      <c r="T386" s="83"/>
      <c r="U386" s="88"/>
      <c r="V386" s="88"/>
      <c r="W386" s="243"/>
      <c r="X386" s="243"/>
      <c r="Y386" s="243"/>
      <c r="Z386" s="243"/>
      <c r="AA386" s="241"/>
      <c r="AB386" s="241"/>
      <c r="AC386" s="241"/>
      <c r="AD386" s="241"/>
      <c r="AE386" s="241"/>
      <c r="AF386" s="241"/>
    </row>
    <row r="387" spans="1:32" ht="13.5" customHeight="1" x14ac:dyDescent="0.55000000000000004">
      <c r="A387" s="244"/>
      <c r="B387" s="241"/>
      <c r="C387" s="241"/>
      <c r="D387" s="241"/>
      <c r="E387" s="245"/>
      <c r="F387" s="246"/>
      <c r="H387" s="83"/>
      <c r="I387" s="84"/>
      <c r="J387" s="85"/>
      <c r="K387" s="84"/>
      <c r="L387" s="86">
        <f t="shared" si="82"/>
        <v>0</v>
      </c>
      <c r="M387" s="84"/>
      <c r="N387" s="84"/>
      <c r="O387" s="87">
        <f t="shared" si="83"/>
        <v>0</v>
      </c>
      <c r="P387" s="241"/>
      <c r="Q387" s="241"/>
      <c r="R387" s="242"/>
      <c r="S387" s="49"/>
      <c r="T387" s="83"/>
      <c r="U387" s="88"/>
      <c r="V387" s="88"/>
      <c r="W387" s="243"/>
      <c r="X387" s="243"/>
      <c r="Y387" s="243"/>
      <c r="Z387" s="243"/>
      <c r="AA387" s="241"/>
      <c r="AB387" s="241"/>
      <c r="AC387" s="241"/>
      <c r="AD387" s="241"/>
      <c r="AE387" s="241"/>
      <c r="AF387" s="241"/>
    </row>
    <row r="388" spans="1:32" ht="13.5" customHeight="1" x14ac:dyDescent="0.55000000000000004">
      <c r="A388" s="244"/>
      <c r="B388" s="241"/>
      <c r="C388" s="241"/>
      <c r="D388" s="241"/>
      <c r="E388" s="245"/>
      <c r="F388" s="246"/>
      <c r="H388" s="83"/>
      <c r="I388" s="84"/>
      <c r="J388" s="85"/>
      <c r="K388" s="84"/>
      <c r="L388" s="86">
        <f t="shared" si="82"/>
        <v>0</v>
      </c>
      <c r="M388" s="84"/>
      <c r="N388" s="84"/>
      <c r="O388" s="87">
        <f t="shared" si="83"/>
        <v>0</v>
      </c>
      <c r="P388" s="241"/>
      <c r="Q388" s="241"/>
      <c r="R388" s="242"/>
      <c r="S388" s="49"/>
      <c r="T388" s="83"/>
      <c r="U388" s="88"/>
      <c r="V388" s="88"/>
      <c r="W388" s="243"/>
      <c r="X388" s="243"/>
      <c r="Y388" s="243"/>
      <c r="Z388" s="243"/>
      <c r="AA388" s="241"/>
      <c r="AB388" s="241"/>
      <c r="AC388" s="241"/>
      <c r="AD388" s="241"/>
      <c r="AE388" s="241"/>
      <c r="AF388" s="241"/>
    </row>
    <row r="389" spans="1:32" ht="13.5" customHeight="1" x14ac:dyDescent="0.55000000000000004">
      <c r="A389" s="244"/>
      <c r="B389" s="241"/>
      <c r="C389" s="241"/>
      <c r="D389" s="241"/>
      <c r="E389" s="245"/>
      <c r="F389" s="246"/>
      <c r="H389" s="83"/>
      <c r="I389" s="84"/>
      <c r="J389" s="85"/>
      <c r="K389" s="84"/>
      <c r="L389" s="86">
        <f t="shared" si="82"/>
        <v>0</v>
      </c>
      <c r="M389" s="84"/>
      <c r="N389" s="84"/>
      <c r="O389" s="87">
        <f t="shared" si="83"/>
        <v>0</v>
      </c>
      <c r="P389" s="241"/>
      <c r="Q389" s="241"/>
      <c r="R389" s="242"/>
      <c r="S389" s="49"/>
      <c r="T389" s="83"/>
      <c r="U389" s="88"/>
      <c r="V389" s="88"/>
      <c r="W389" s="243"/>
      <c r="X389" s="243"/>
      <c r="Y389" s="243"/>
      <c r="Z389" s="243"/>
      <c r="AA389" s="241"/>
      <c r="AB389" s="241"/>
      <c r="AC389" s="241"/>
      <c r="AD389" s="241"/>
      <c r="AE389" s="241"/>
      <c r="AF389" s="241"/>
    </row>
    <row r="390" spans="1:32" ht="13.5" customHeight="1" x14ac:dyDescent="0.55000000000000004">
      <c r="A390" s="244"/>
      <c r="B390" s="241"/>
      <c r="C390" s="241"/>
      <c r="D390" s="241"/>
      <c r="E390" s="245"/>
      <c r="F390" s="246"/>
      <c r="H390" s="83"/>
      <c r="I390" s="84"/>
      <c r="J390" s="85"/>
      <c r="K390" s="84"/>
      <c r="L390" s="86">
        <f t="shared" si="82"/>
        <v>0</v>
      </c>
      <c r="M390" s="84"/>
      <c r="N390" s="84"/>
      <c r="O390" s="87">
        <f t="shared" si="83"/>
        <v>0</v>
      </c>
      <c r="P390" s="241"/>
      <c r="Q390" s="241"/>
      <c r="R390" s="242"/>
      <c r="S390" s="49"/>
      <c r="T390" s="83"/>
      <c r="U390" s="88"/>
      <c r="V390" s="88"/>
      <c r="W390" s="243"/>
      <c r="X390" s="243"/>
      <c r="Y390" s="243"/>
      <c r="Z390" s="243"/>
      <c r="AA390" s="241"/>
      <c r="AB390" s="241"/>
      <c r="AC390" s="241"/>
      <c r="AD390" s="241"/>
      <c r="AE390" s="241"/>
      <c r="AF390" s="241"/>
    </row>
    <row r="391" spans="1:32" ht="13.5" customHeight="1" x14ac:dyDescent="0.55000000000000004">
      <c r="A391" s="244"/>
      <c r="B391" s="241"/>
      <c r="C391" s="241"/>
      <c r="D391" s="241"/>
      <c r="E391" s="245"/>
      <c r="F391" s="246"/>
      <c r="H391" s="83"/>
      <c r="I391" s="84"/>
      <c r="J391" s="85"/>
      <c r="K391" s="84"/>
      <c r="L391" s="86">
        <f t="shared" si="82"/>
        <v>0</v>
      </c>
      <c r="M391" s="84"/>
      <c r="N391" s="84"/>
      <c r="O391" s="87">
        <f t="shared" si="83"/>
        <v>0</v>
      </c>
      <c r="P391" s="241"/>
      <c r="Q391" s="241"/>
      <c r="R391" s="242"/>
      <c r="S391" s="49"/>
      <c r="T391" s="83"/>
      <c r="U391" s="88"/>
      <c r="V391" s="88"/>
      <c r="W391" s="243"/>
      <c r="X391" s="243"/>
      <c r="Y391" s="243"/>
      <c r="Z391" s="243"/>
      <c r="AA391" s="241"/>
      <c r="AB391" s="241"/>
      <c r="AC391" s="241"/>
      <c r="AD391" s="241"/>
      <c r="AE391" s="241"/>
      <c r="AF391" s="241"/>
    </row>
    <row r="392" spans="1:32" ht="13.5" customHeight="1" x14ac:dyDescent="0.55000000000000004">
      <c r="A392" s="244"/>
      <c r="B392" s="241"/>
      <c r="C392" s="241"/>
      <c r="D392" s="241"/>
      <c r="E392" s="245"/>
      <c r="F392" s="246"/>
      <c r="G392" s="89"/>
      <c r="H392" s="90"/>
      <c r="I392" s="91"/>
      <c r="J392" s="92"/>
      <c r="K392" s="91"/>
      <c r="L392" s="93">
        <f>SUM(L384:L391)</f>
        <v>0</v>
      </c>
      <c r="M392" s="91"/>
      <c r="N392" s="91"/>
      <c r="O392" s="93">
        <f>SUM(O384:O391)</f>
        <v>0</v>
      </c>
      <c r="P392" s="241"/>
      <c r="Q392" s="241"/>
      <c r="R392" s="242"/>
      <c r="S392" s="89"/>
      <c r="T392" s="90"/>
      <c r="U392" s="94"/>
      <c r="V392" s="94"/>
      <c r="W392" s="243"/>
      <c r="X392" s="243"/>
      <c r="Y392" s="243"/>
      <c r="Z392" s="243"/>
      <c r="AA392" s="241"/>
      <c r="AB392" s="241"/>
      <c r="AC392" s="241"/>
      <c r="AD392" s="241"/>
      <c r="AE392" s="241"/>
      <c r="AF392" s="241"/>
    </row>
    <row r="393" spans="1:32" ht="13.5" customHeight="1" x14ac:dyDescent="0.55000000000000004">
      <c r="A393" s="244"/>
      <c r="B393" s="241">
        <v>42</v>
      </c>
      <c r="C393" s="241"/>
      <c r="D393" s="241"/>
      <c r="E393" s="245"/>
      <c r="F393" s="246"/>
      <c r="H393" s="83"/>
      <c r="I393" s="84"/>
      <c r="J393" s="85"/>
      <c r="K393" s="84"/>
      <c r="L393" s="86">
        <f t="shared" ref="L393:L400" si="84">I393*J393</f>
        <v>0</v>
      </c>
      <c r="M393" s="84"/>
      <c r="N393" s="84"/>
      <c r="O393" s="87">
        <f t="shared" ref="O393:O400" si="85">M393*N393</f>
        <v>0</v>
      </c>
      <c r="P393" s="240">
        <f>O401</f>
        <v>0</v>
      </c>
      <c r="Q393" s="241"/>
      <c r="R393" s="242"/>
      <c r="S393" s="49"/>
      <c r="T393" s="83"/>
      <c r="U393" s="88"/>
      <c r="V393" s="88"/>
      <c r="W393" s="243"/>
      <c r="X393" s="243"/>
      <c r="Y393" s="243"/>
      <c r="Z393" s="243"/>
      <c r="AA393" s="241"/>
      <c r="AB393" s="241"/>
      <c r="AC393" s="241"/>
      <c r="AD393" s="241"/>
      <c r="AE393" s="241"/>
      <c r="AF393" s="241"/>
    </row>
    <row r="394" spans="1:32" ht="13.5" customHeight="1" x14ac:dyDescent="0.55000000000000004">
      <c r="A394" s="244"/>
      <c r="B394" s="241"/>
      <c r="C394" s="241"/>
      <c r="D394" s="241"/>
      <c r="E394" s="245"/>
      <c r="F394" s="246"/>
      <c r="H394" s="83"/>
      <c r="I394" s="84"/>
      <c r="J394" s="85"/>
      <c r="K394" s="84"/>
      <c r="L394" s="86">
        <f t="shared" si="84"/>
        <v>0</v>
      </c>
      <c r="M394" s="84"/>
      <c r="N394" s="84"/>
      <c r="O394" s="87">
        <f t="shared" si="85"/>
        <v>0</v>
      </c>
      <c r="P394" s="241"/>
      <c r="Q394" s="241"/>
      <c r="R394" s="242"/>
      <c r="S394" s="49"/>
      <c r="T394" s="83"/>
      <c r="U394" s="88"/>
      <c r="V394" s="88"/>
      <c r="W394" s="243"/>
      <c r="X394" s="243"/>
      <c r="Y394" s="243"/>
      <c r="Z394" s="243"/>
      <c r="AA394" s="241"/>
      <c r="AB394" s="241"/>
      <c r="AC394" s="241"/>
      <c r="AD394" s="241"/>
      <c r="AE394" s="241"/>
      <c r="AF394" s="241"/>
    </row>
    <row r="395" spans="1:32" ht="13.5" customHeight="1" x14ac:dyDescent="0.55000000000000004">
      <c r="A395" s="244"/>
      <c r="B395" s="241"/>
      <c r="C395" s="241"/>
      <c r="D395" s="241"/>
      <c r="E395" s="245"/>
      <c r="F395" s="246"/>
      <c r="H395" s="83"/>
      <c r="I395" s="84"/>
      <c r="J395" s="85"/>
      <c r="K395" s="84"/>
      <c r="L395" s="86">
        <f t="shared" si="84"/>
        <v>0</v>
      </c>
      <c r="M395" s="84"/>
      <c r="N395" s="84"/>
      <c r="O395" s="87">
        <f t="shared" si="85"/>
        <v>0</v>
      </c>
      <c r="P395" s="241"/>
      <c r="Q395" s="241"/>
      <c r="R395" s="242"/>
      <c r="S395" s="49"/>
      <c r="T395" s="83"/>
      <c r="U395" s="88"/>
      <c r="V395" s="88"/>
      <c r="W395" s="243"/>
      <c r="X395" s="243"/>
      <c r="Y395" s="243"/>
      <c r="Z395" s="243"/>
      <c r="AA395" s="241"/>
      <c r="AB395" s="241"/>
      <c r="AC395" s="241"/>
      <c r="AD395" s="241"/>
      <c r="AE395" s="241"/>
      <c r="AF395" s="241"/>
    </row>
    <row r="396" spans="1:32" ht="13.5" customHeight="1" x14ac:dyDescent="0.55000000000000004">
      <c r="A396" s="244"/>
      <c r="B396" s="241"/>
      <c r="C396" s="241"/>
      <c r="D396" s="241"/>
      <c r="E396" s="245"/>
      <c r="F396" s="246"/>
      <c r="H396" s="83"/>
      <c r="I396" s="84"/>
      <c r="J396" s="85"/>
      <c r="K396" s="84"/>
      <c r="L396" s="86">
        <f t="shared" si="84"/>
        <v>0</v>
      </c>
      <c r="M396" s="84"/>
      <c r="N396" s="84"/>
      <c r="O396" s="87">
        <f t="shared" si="85"/>
        <v>0</v>
      </c>
      <c r="P396" s="241"/>
      <c r="Q396" s="241"/>
      <c r="R396" s="242"/>
      <c r="S396" s="49"/>
      <c r="T396" s="83"/>
      <c r="U396" s="88"/>
      <c r="V396" s="88"/>
      <c r="W396" s="243"/>
      <c r="X396" s="243"/>
      <c r="Y396" s="243"/>
      <c r="Z396" s="243"/>
      <c r="AA396" s="241"/>
      <c r="AB396" s="241"/>
      <c r="AC396" s="241"/>
      <c r="AD396" s="241"/>
      <c r="AE396" s="241"/>
      <c r="AF396" s="241"/>
    </row>
    <row r="397" spans="1:32" ht="13.5" customHeight="1" x14ac:dyDescent="0.55000000000000004">
      <c r="A397" s="244"/>
      <c r="B397" s="241"/>
      <c r="C397" s="241"/>
      <c r="D397" s="241"/>
      <c r="E397" s="245"/>
      <c r="F397" s="246"/>
      <c r="H397" s="83"/>
      <c r="I397" s="84"/>
      <c r="J397" s="85"/>
      <c r="K397" s="84"/>
      <c r="L397" s="86">
        <f t="shared" si="84"/>
        <v>0</v>
      </c>
      <c r="M397" s="84"/>
      <c r="N397" s="84"/>
      <c r="O397" s="87">
        <f t="shared" si="85"/>
        <v>0</v>
      </c>
      <c r="P397" s="241"/>
      <c r="Q397" s="241"/>
      <c r="R397" s="242"/>
      <c r="S397" s="49"/>
      <c r="T397" s="83"/>
      <c r="U397" s="88"/>
      <c r="V397" s="88"/>
      <c r="W397" s="243"/>
      <c r="X397" s="243"/>
      <c r="Y397" s="243"/>
      <c r="Z397" s="243"/>
      <c r="AA397" s="241"/>
      <c r="AB397" s="241"/>
      <c r="AC397" s="241"/>
      <c r="AD397" s="241"/>
      <c r="AE397" s="241"/>
      <c r="AF397" s="241"/>
    </row>
    <row r="398" spans="1:32" ht="13.5" customHeight="1" x14ac:dyDescent="0.55000000000000004">
      <c r="A398" s="244"/>
      <c r="B398" s="241"/>
      <c r="C398" s="241"/>
      <c r="D398" s="241"/>
      <c r="E398" s="245"/>
      <c r="F398" s="246"/>
      <c r="H398" s="83"/>
      <c r="I398" s="84"/>
      <c r="J398" s="85"/>
      <c r="K398" s="84"/>
      <c r="L398" s="86">
        <f t="shared" si="84"/>
        <v>0</v>
      </c>
      <c r="M398" s="84"/>
      <c r="N398" s="84"/>
      <c r="O398" s="87">
        <f t="shared" si="85"/>
        <v>0</v>
      </c>
      <c r="P398" s="241"/>
      <c r="Q398" s="241"/>
      <c r="R398" s="242"/>
      <c r="S398" s="49"/>
      <c r="T398" s="83"/>
      <c r="U398" s="88"/>
      <c r="V398" s="88"/>
      <c r="W398" s="243"/>
      <c r="X398" s="243"/>
      <c r="Y398" s="243"/>
      <c r="Z398" s="243"/>
      <c r="AA398" s="241"/>
      <c r="AB398" s="241"/>
      <c r="AC398" s="241"/>
      <c r="AD398" s="241"/>
      <c r="AE398" s="241"/>
      <c r="AF398" s="241"/>
    </row>
    <row r="399" spans="1:32" ht="13.5" customHeight="1" x14ac:dyDescent="0.55000000000000004">
      <c r="A399" s="244"/>
      <c r="B399" s="241"/>
      <c r="C399" s="241"/>
      <c r="D399" s="241"/>
      <c r="E399" s="245"/>
      <c r="F399" s="246"/>
      <c r="H399" s="83"/>
      <c r="I399" s="84"/>
      <c r="J399" s="85"/>
      <c r="K399" s="84"/>
      <c r="L399" s="86">
        <f t="shared" si="84"/>
        <v>0</v>
      </c>
      <c r="M399" s="84"/>
      <c r="N399" s="84"/>
      <c r="O399" s="87">
        <f t="shared" si="85"/>
        <v>0</v>
      </c>
      <c r="P399" s="241"/>
      <c r="Q399" s="241"/>
      <c r="R399" s="242"/>
      <c r="S399" s="49"/>
      <c r="T399" s="83"/>
      <c r="U399" s="88"/>
      <c r="V399" s="88"/>
      <c r="W399" s="243"/>
      <c r="X399" s="243"/>
      <c r="Y399" s="243"/>
      <c r="Z399" s="243"/>
      <c r="AA399" s="241"/>
      <c r="AB399" s="241"/>
      <c r="AC399" s="241"/>
      <c r="AD399" s="241"/>
      <c r="AE399" s="241"/>
      <c r="AF399" s="241"/>
    </row>
    <row r="400" spans="1:32" ht="13.5" customHeight="1" x14ac:dyDescent="0.55000000000000004">
      <c r="A400" s="244"/>
      <c r="B400" s="241"/>
      <c r="C400" s="241"/>
      <c r="D400" s="241"/>
      <c r="E400" s="245"/>
      <c r="F400" s="246"/>
      <c r="H400" s="83"/>
      <c r="I400" s="84"/>
      <c r="J400" s="85"/>
      <c r="K400" s="84"/>
      <c r="L400" s="86">
        <f t="shared" si="84"/>
        <v>0</v>
      </c>
      <c r="M400" s="84"/>
      <c r="N400" s="84"/>
      <c r="O400" s="87">
        <f t="shared" si="85"/>
        <v>0</v>
      </c>
      <c r="P400" s="241"/>
      <c r="Q400" s="241"/>
      <c r="R400" s="242"/>
      <c r="S400" s="49"/>
      <c r="T400" s="83"/>
      <c r="U400" s="88"/>
      <c r="V400" s="88"/>
      <c r="W400" s="243"/>
      <c r="X400" s="243"/>
      <c r="Y400" s="243"/>
      <c r="Z400" s="243"/>
      <c r="AA400" s="241"/>
      <c r="AB400" s="241"/>
      <c r="AC400" s="241"/>
      <c r="AD400" s="241"/>
      <c r="AE400" s="241"/>
      <c r="AF400" s="241"/>
    </row>
    <row r="401" spans="1:32" ht="13.5" customHeight="1" x14ac:dyDescent="0.55000000000000004">
      <c r="A401" s="244"/>
      <c r="B401" s="241"/>
      <c r="C401" s="241"/>
      <c r="D401" s="241"/>
      <c r="E401" s="245"/>
      <c r="F401" s="246"/>
      <c r="G401" s="89"/>
      <c r="H401" s="90"/>
      <c r="I401" s="91"/>
      <c r="J401" s="92"/>
      <c r="K401" s="91"/>
      <c r="L401" s="93">
        <f>SUM(L393:L400)</f>
        <v>0</v>
      </c>
      <c r="M401" s="91"/>
      <c r="N401" s="91"/>
      <c r="O401" s="93">
        <f>SUM(O393:O400)</f>
        <v>0</v>
      </c>
      <c r="P401" s="241"/>
      <c r="Q401" s="241"/>
      <c r="R401" s="242"/>
      <c r="S401" s="89"/>
      <c r="T401" s="90"/>
      <c r="U401" s="94"/>
      <c r="V401" s="94"/>
      <c r="W401" s="243"/>
      <c r="X401" s="243"/>
      <c r="Y401" s="243"/>
      <c r="Z401" s="243"/>
      <c r="AA401" s="241"/>
      <c r="AB401" s="241"/>
      <c r="AC401" s="241"/>
      <c r="AD401" s="241"/>
      <c r="AE401" s="241"/>
      <c r="AF401" s="241"/>
    </row>
    <row r="402" spans="1:32" ht="13.5" customHeight="1" x14ac:dyDescent="0.55000000000000004">
      <c r="A402" s="244"/>
      <c r="B402" s="241">
        <v>43</v>
      </c>
      <c r="C402" s="241"/>
      <c r="D402" s="241"/>
      <c r="E402" s="245"/>
      <c r="F402" s="246"/>
      <c r="H402" s="83"/>
      <c r="I402" s="84"/>
      <c r="J402" s="85"/>
      <c r="K402" s="84"/>
      <c r="L402" s="86">
        <f t="shared" ref="L402:L409" si="86">I402*J402</f>
        <v>0</v>
      </c>
      <c r="M402" s="84"/>
      <c r="N402" s="84"/>
      <c r="O402" s="87">
        <f t="shared" ref="O402:O409" si="87">M402*N402</f>
        <v>0</v>
      </c>
      <c r="P402" s="240">
        <f>O410</f>
        <v>0</v>
      </c>
      <c r="Q402" s="241"/>
      <c r="R402" s="242"/>
      <c r="S402" s="49"/>
      <c r="T402" s="83"/>
      <c r="U402" s="88"/>
      <c r="V402" s="88"/>
      <c r="W402" s="243"/>
      <c r="X402" s="243"/>
      <c r="Y402" s="243"/>
      <c r="Z402" s="243"/>
      <c r="AA402" s="241"/>
      <c r="AB402" s="241"/>
      <c r="AC402" s="241"/>
      <c r="AD402" s="241"/>
      <c r="AE402" s="241"/>
      <c r="AF402" s="241"/>
    </row>
    <row r="403" spans="1:32" ht="13.5" customHeight="1" x14ac:dyDescent="0.55000000000000004">
      <c r="A403" s="244"/>
      <c r="B403" s="241"/>
      <c r="C403" s="241"/>
      <c r="D403" s="241"/>
      <c r="E403" s="245"/>
      <c r="F403" s="246"/>
      <c r="H403" s="83"/>
      <c r="I403" s="84"/>
      <c r="J403" s="85"/>
      <c r="K403" s="84"/>
      <c r="L403" s="86">
        <f t="shared" si="86"/>
        <v>0</v>
      </c>
      <c r="M403" s="84"/>
      <c r="N403" s="84"/>
      <c r="O403" s="87">
        <f t="shared" si="87"/>
        <v>0</v>
      </c>
      <c r="P403" s="241"/>
      <c r="Q403" s="241"/>
      <c r="R403" s="242"/>
      <c r="S403" s="49"/>
      <c r="T403" s="83"/>
      <c r="U403" s="88"/>
      <c r="V403" s="88"/>
      <c r="W403" s="243"/>
      <c r="X403" s="243"/>
      <c r="Y403" s="243"/>
      <c r="Z403" s="243"/>
      <c r="AA403" s="241"/>
      <c r="AB403" s="241"/>
      <c r="AC403" s="241"/>
      <c r="AD403" s="241"/>
      <c r="AE403" s="241"/>
      <c r="AF403" s="241"/>
    </row>
    <row r="404" spans="1:32" ht="13.5" customHeight="1" x14ac:dyDescent="0.55000000000000004">
      <c r="A404" s="244"/>
      <c r="B404" s="241"/>
      <c r="C404" s="241"/>
      <c r="D404" s="241"/>
      <c r="E404" s="245"/>
      <c r="F404" s="246"/>
      <c r="H404" s="83"/>
      <c r="I404" s="84"/>
      <c r="J404" s="85"/>
      <c r="K404" s="84"/>
      <c r="L404" s="86">
        <f t="shared" si="86"/>
        <v>0</v>
      </c>
      <c r="M404" s="84"/>
      <c r="N404" s="84"/>
      <c r="O404" s="87">
        <f t="shared" si="87"/>
        <v>0</v>
      </c>
      <c r="P404" s="241"/>
      <c r="Q404" s="241"/>
      <c r="R404" s="242"/>
      <c r="S404" s="49"/>
      <c r="T404" s="83"/>
      <c r="U404" s="88"/>
      <c r="V404" s="88"/>
      <c r="W404" s="243"/>
      <c r="X404" s="243"/>
      <c r="Y404" s="243"/>
      <c r="Z404" s="243"/>
      <c r="AA404" s="241"/>
      <c r="AB404" s="241"/>
      <c r="AC404" s="241"/>
      <c r="AD404" s="241"/>
      <c r="AE404" s="241"/>
      <c r="AF404" s="241"/>
    </row>
    <row r="405" spans="1:32" ht="13.5" customHeight="1" x14ac:dyDescent="0.55000000000000004">
      <c r="A405" s="244"/>
      <c r="B405" s="241"/>
      <c r="C405" s="241"/>
      <c r="D405" s="241"/>
      <c r="E405" s="245"/>
      <c r="F405" s="246"/>
      <c r="H405" s="83"/>
      <c r="I405" s="84"/>
      <c r="J405" s="85"/>
      <c r="K405" s="84"/>
      <c r="L405" s="86">
        <f t="shared" si="86"/>
        <v>0</v>
      </c>
      <c r="M405" s="84"/>
      <c r="N405" s="84"/>
      <c r="O405" s="87">
        <f t="shared" si="87"/>
        <v>0</v>
      </c>
      <c r="P405" s="241"/>
      <c r="Q405" s="241"/>
      <c r="R405" s="242"/>
      <c r="S405" s="49"/>
      <c r="T405" s="83"/>
      <c r="U405" s="88"/>
      <c r="V405" s="88"/>
      <c r="W405" s="243"/>
      <c r="X405" s="243"/>
      <c r="Y405" s="243"/>
      <c r="Z405" s="243"/>
      <c r="AA405" s="241"/>
      <c r="AB405" s="241"/>
      <c r="AC405" s="241"/>
      <c r="AD405" s="241"/>
      <c r="AE405" s="241"/>
      <c r="AF405" s="241"/>
    </row>
    <row r="406" spans="1:32" ht="13.5" customHeight="1" x14ac:dyDescent="0.55000000000000004">
      <c r="A406" s="244"/>
      <c r="B406" s="241"/>
      <c r="C406" s="241"/>
      <c r="D406" s="241"/>
      <c r="E406" s="245"/>
      <c r="F406" s="246"/>
      <c r="H406" s="83"/>
      <c r="I406" s="84"/>
      <c r="J406" s="85"/>
      <c r="K406" s="84"/>
      <c r="L406" s="86">
        <f t="shared" si="86"/>
        <v>0</v>
      </c>
      <c r="M406" s="84"/>
      <c r="N406" s="84"/>
      <c r="O406" s="87">
        <f t="shared" si="87"/>
        <v>0</v>
      </c>
      <c r="P406" s="241"/>
      <c r="Q406" s="241"/>
      <c r="R406" s="242"/>
      <c r="S406" s="49"/>
      <c r="T406" s="83"/>
      <c r="U406" s="88"/>
      <c r="V406" s="88"/>
      <c r="W406" s="243"/>
      <c r="X406" s="243"/>
      <c r="Y406" s="243"/>
      <c r="Z406" s="243"/>
      <c r="AA406" s="241"/>
      <c r="AB406" s="241"/>
      <c r="AC406" s="241"/>
      <c r="AD406" s="241"/>
      <c r="AE406" s="241"/>
      <c r="AF406" s="241"/>
    </row>
    <row r="407" spans="1:32" ht="13.5" customHeight="1" x14ac:dyDescent="0.55000000000000004">
      <c r="A407" s="244"/>
      <c r="B407" s="241"/>
      <c r="C407" s="241"/>
      <c r="D407" s="241"/>
      <c r="E407" s="245"/>
      <c r="F407" s="246"/>
      <c r="H407" s="83"/>
      <c r="I407" s="84"/>
      <c r="J407" s="85"/>
      <c r="K407" s="84"/>
      <c r="L407" s="86">
        <f t="shared" si="86"/>
        <v>0</v>
      </c>
      <c r="M407" s="84"/>
      <c r="N407" s="84"/>
      <c r="O407" s="87">
        <f t="shared" si="87"/>
        <v>0</v>
      </c>
      <c r="P407" s="241"/>
      <c r="Q407" s="241"/>
      <c r="R407" s="242"/>
      <c r="S407" s="49"/>
      <c r="T407" s="83"/>
      <c r="U407" s="88"/>
      <c r="V407" s="88"/>
      <c r="W407" s="243"/>
      <c r="X407" s="243"/>
      <c r="Y407" s="243"/>
      <c r="Z407" s="243"/>
      <c r="AA407" s="241"/>
      <c r="AB407" s="241"/>
      <c r="AC407" s="241"/>
      <c r="AD407" s="241"/>
      <c r="AE407" s="241"/>
      <c r="AF407" s="241"/>
    </row>
    <row r="408" spans="1:32" ht="13.5" customHeight="1" x14ac:dyDescent="0.55000000000000004">
      <c r="A408" s="244"/>
      <c r="B408" s="241"/>
      <c r="C408" s="241"/>
      <c r="D408" s="241"/>
      <c r="E408" s="245"/>
      <c r="F408" s="246"/>
      <c r="H408" s="83"/>
      <c r="I408" s="84"/>
      <c r="J408" s="85"/>
      <c r="K408" s="84"/>
      <c r="L408" s="86">
        <f t="shared" si="86"/>
        <v>0</v>
      </c>
      <c r="M408" s="84"/>
      <c r="N408" s="84"/>
      <c r="O408" s="87">
        <f t="shared" si="87"/>
        <v>0</v>
      </c>
      <c r="P408" s="241"/>
      <c r="Q408" s="241"/>
      <c r="R408" s="242"/>
      <c r="S408" s="49"/>
      <c r="T408" s="83"/>
      <c r="U408" s="88"/>
      <c r="V408" s="88"/>
      <c r="W408" s="243"/>
      <c r="X408" s="243"/>
      <c r="Y408" s="243"/>
      <c r="Z408" s="243"/>
      <c r="AA408" s="241"/>
      <c r="AB408" s="241"/>
      <c r="AC408" s="241"/>
      <c r="AD408" s="241"/>
      <c r="AE408" s="241"/>
      <c r="AF408" s="241"/>
    </row>
    <row r="409" spans="1:32" ht="13.5" customHeight="1" x14ac:dyDescent="0.55000000000000004">
      <c r="A409" s="244"/>
      <c r="B409" s="241"/>
      <c r="C409" s="241"/>
      <c r="D409" s="241"/>
      <c r="E409" s="245"/>
      <c r="F409" s="246"/>
      <c r="H409" s="83"/>
      <c r="I409" s="84"/>
      <c r="J409" s="85"/>
      <c r="K409" s="84"/>
      <c r="L409" s="86">
        <f t="shared" si="86"/>
        <v>0</v>
      </c>
      <c r="M409" s="84"/>
      <c r="N409" s="84"/>
      <c r="O409" s="87">
        <f t="shared" si="87"/>
        <v>0</v>
      </c>
      <c r="P409" s="241"/>
      <c r="Q409" s="241"/>
      <c r="R409" s="242"/>
      <c r="S409" s="49"/>
      <c r="T409" s="83"/>
      <c r="U409" s="88"/>
      <c r="V409" s="88"/>
      <c r="W409" s="243"/>
      <c r="X409" s="243"/>
      <c r="Y409" s="243"/>
      <c r="Z409" s="243"/>
      <c r="AA409" s="241"/>
      <c r="AB409" s="241"/>
      <c r="AC409" s="241"/>
      <c r="AD409" s="241"/>
      <c r="AE409" s="241"/>
      <c r="AF409" s="241"/>
    </row>
    <row r="410" spans="1:32" ht="13.5" customHeight="1" x14ac:dyDescent="0.55000000000000004">
      <c r="A410" s="244"/>
      <c r="B410" s="241"/>
      <c r="C410" s="241"/>
      <c r="D410" s="241"/>
      <c r="E410" s="245"/>
      <c r="F410" s="246"/>
      <c r="G410" s="89"/>
      <c r="H410" s="90"/>
      <c r="I410" s="91"/>
      <c r="J410" s="92"/>
      <c r="K410" s="91"/>
      <c r="L410" s="93">
        <f>SUM(L402:L409)</f>
        <v>0</v>
      </c>
      <c r="M410" s="91"/>
      <c r="N410" s="91"/>
      <c r="O410" s="93">
        <f>SUM(O402:O409)</f>
        <v>0</v>
      </c>
      <c r="P410" s="241"/>
      <c r="Q410" s="241"/>
      <c r="R410" s="242"/>
      <c r="S410" s="89"/>
      <c r="T410" s="90"/>
      <c r="U410" s="94"/>
      <c r="V410" s="94"/>
      <c r="W410" s="243"/>
      <c r="X410" s="243"/>
      <c r="Y410" s="243"/>
      <c r="Z410" s="243"/>
      <c r="AA410" s="241"/>
      <c r="AB410" s="241"/>
      <c r="AC410" s="241"/>
      <c r="AD410" s="241"/>
      <c r="AE410" s="241"/>
      <c r="AF410" s="241"/>
    </row>
    <row r="411" spans="1:32" ht="13.5" customHeight="1" x14ac:dyDescent="0.55000000000000004">
      <c r="A411" s="244"/>
      <c r="B411" s="241">
        <v>44</v>
      </c>
      <c r="C411" s="241"/>
      <c r="D411" s="241"/>
      <c r="E411" s="245"/>
      <c r="F411" s="246"/>
      <c r="H411" s="83"/>
      <c r="I411" s="84"/>
      <c r="J411" s="85"/>
      <c r="K411" s="84"/>
      <c r="L411" s="86">
        <f t="shared" ref="L411:L418" si="88">I411*J411</f>
        <v>0</v>
      </c>
      <c r="M411" s="84"/>
      <c r="N411" s="84"/>
      <c r="O411" s="87">
        <f t="shared" ref="O411:O418" si="89">M411*N411</f>
        <v>0</v>
      </c>
      <c r="P411" s="240">
        <f>O419</f>
        <v>0</v>
      </c>
      <c r="Q411" s="241"/>
      <c r="R411" s="242"/>
      <c r="S411" s="49"/>
      <c r="T411" s="83"/>
      <c r="U411" s="88"/>
      <c r="V411" s="88"/>
      <c r="W411" s="243"/>
      <c r="X411" s="243"/>
      <c r="Y411" s="243"/>
      <c r="Z411" s="243"/>
      <c r="AA411" s="241"/>
      <c r="AB411" s="241"/>
      <c r="AC411" s="241"/>
      <c r="AD411" s="241"/>
      <c r="AE411" s="241"/>
      <c r="AF411" s="241"/>
    </row>
    <row r="412" spans="1:32" ht="13.5" customHeight="1" x14ac:dyDescent="0.55000000000000004">
      <c r="A412" s="244"/>
      <c r="B412" s="241"/>
      <c r="C412" s="241"/>
      <c r="D412" s="241"/>
      <c r="E412" s="245"/>
      <c r="F412" s="246"/>
      <c r="H412" s="83"/>
      <c r="I412" s="84"/>
      <c r="J412" s="85"/>
      <c r="K412" s="84"/>
      <c r="L412" s="86">
        <f t="shared" si="88"/>
        <v>0</v>
      </c>
      <c r="M412" s="84"/>
      <c r="N412" s="84"/>
      <c r="O412" s="87">
        <f t="shared" si="89"/>
        <v>0</v>
      </c>
      <c r="P412" s="241"/>
      <c r="Q412" s="241"/>
      <c r="R412" s="242"/>
      <c r="S412" s="49"/>
      <c r="T412" s="83"/>
      <c r="U412" s="88"/>
      <c r="V412" s="88"/>
      <c r="W412" s="243"/>
      <c r="X412" s="243"/>
      <c r="Y412" s="243"/>
      <c r="Z412" s="243"/>
      <c r="AA412" s="241"/>
      <c r="AB412" s="241"/>
      <c r="AC412" s="241"/>
      <c r="AD412" s="241"/>
      <c r="AE412" s="241"/>
      <c r="AF412" s="241"/>
    </row>
    <row r="413" spans="1:32" ht="13.5" customHeight="1" x14ac:dyDescent="0.55000000000000004">
      <c r="A413" s="244"/>
      <c r="B413" s="241"/>
      <c r="C413" s="241"/>
      <c r="D413" s="241"/>
      <c r="E413" s="245"/>
      <c r="F413" s="246"/>
      <c r="H413" s="83"/>
      <c r="I413" s="84"/>
      <c r="J413" s="85"/>
      <c r="K413" s="84"/>
      <c r="L413" s="86">
        <f t="shared" si="88"/>
        <v>0</v>
      </c>
      <c r="M413" s="84"/>
      <c r="N413" s="84"/>
      <c r="O413" s="87">
        <f t="shared" si="89"/>
        <v>0</v>
      </c>
      <c r="P413" s="241"/>
      <c r="Q413" s="241"/>
      <c r="R413" s="242"/>
      <c r="S413" s="49"/>
      <c r="T413" s="83"/>
      <c r="U413" s="88"/>
      <c r="V413" s="88"/>
      <c r="W413" s="243"/>
      <c r="X413" s="243"/>
      <c r="Y413" s="243"/>
      <c r="Z413" s="243"/>
      <c r="AA413" s="241"/>
      <c r="AB413" s="241"/>
      <c r="AC413" s="241"/>
      <c r="AD413" s="241"/>
      <c r="AE413" s="241"/>
      <c r="AF413" s="241"/>
    </row>
    <row r="414" spans="1:32" ht="13.5" customHeight="1" x14ac:dyDescent="0.55000000000000004">
      <c r="A414" s="244"/>
      <c r="B414" s="241"/>
      <c r="C414" s="241"/>
      <c r="D414" s="241"/>
      <c r="E414" s="245"/>
      <c r="F414" s="246"/>
      <c r="H414" s="83"/>
      <c r="I414" s="84"/>
      <c r="J414" s="85"/>
      <c r="K414" s="84"/>
      <c r="L414" s="86">
        <f t="shared" si="88"/>
        <v>0</v>
      </c>
      <c r="M414" s="84"/>
      <c r="N414" s="84"/>
      <c r="O414" s="87">
        <f t="shared" si="89"/>
        <v>0</v>
      </c>
      <c r="P414" s="241"/>
      <c r="Q414" s="241"/>
      <c r="R414" s="242"/>
      <c r="S414" s="49"/>
      <c r="T414" s="83"/>
      <c r="U414" s="88"/>
      <c r="V414" s="88"/>
      <c r="W414" s="243"/>
      <c r="X414" s="243"/>
      <c r="Y414" s="243"/>
      <c r="Z414" s="243"/>
      <c r="AA414" s="241"/>
      <c r="AB414" s="241"/>
      <c r="AC414" s="241"/>
      <c r="AD414" s="241"/>
      <c r="AE414" s="241"/>
      <c r="AF414" s="241"/>
    </row>
    <row r="415" spans="1:32" ht="13.5" customHeight="1" x14ac:dyDescent="0.55000000000000004">
      <c r="A415" s="244"/>
      <c r="B415" s="241"/>
      <c r="C415" s="241"/>
      <c r="D415" s="241"/>
      <c r="E415" s="245"/>
      <c r="F415" s="246"/>
      <c r="H415" s="83"/>
      <c r="I415" s="84"/>
      <c r="J415" s="85"/>
      <c r="K415" s="84"/>
      <c r="L415" s="86">
        <f t="shared" si="88"/>
        <v>0</v>
      </c>
      <c r="M415" s="84"/>
      <c r="N415" s="84"/>
      <c r="O415" s="87">
        <f t="shared" si="89"/>
        <v>0</v>
      </c>
      <c r="P415" s="241"/>
      <c r="Q415" s="241"/>
      <c r="R415" s="242"/>
      <c r="S415" s="49"/>
      <c r="T415" s="83"/>
      <c r="U415" s="88"/>
      <c r="V415" s="88"/>
      <c r="W415" s="243"/>
      <c r="X415" s="243"/>
      <c r="Y415" s="243"/>
      <c r="Z415" s="243"/>
      <c r="AA415" s="241"/>
      <c r="AB415" s="241"/>
      <c r="AC415" s="241"/>
      <c r="AD415" s="241"/>
      <c r="AE415" s="241"/>
      <c r="AF415" s="241"/>
    </row>
    <row r="416" spans="1:32" ht="13.5" customHeight="1" x14ac:dyDescent="0.55000000000000004">
      <c r="A416" s="244"/>
      <c r="B416" s="241"/>
      <c r="C416" s="241"/>
      <c r="D416" s="241"/>
      <c r="E416" s="245"/>
      <c r="F416" s="246"/>
      <c r="H416" s="83"/>
      <c r="I416" s="84"/>
      <c r="J416" s="85"/>
      <c r="K416" s="84"/>
      <c r="L416" s="86">
        <f t="shared" si="88"/>
        <v>0</v>
      </c>
      <c r="M416" s="84"/>
      <c r="N416" s="84"/>
      <c r="O416" s="87">
        <f t="shared" si="89"/>
        <v>0</v>
      </c>
      <c r="P416" s="241"/>
      <c r="Q416" s="241"/>
      <c r="R416" s="242"/>
      <c r="S416" s="49"/>
      <c r="T416" s="83"/>
      <c r="U416" s="88"/>
      <c r="V416" s="88"/>
      <c r="W416" s="243"/>
      <c r="X416" s="243"/>
      <c r="Y416" s="243"/>
      <c r="Z416" s="243"/>
      <c r="AA416" s="241"/>
      <c r="AB416" s="241"/>
      <c r="AC416" s="241"/>
      <c r="AD416" s="241"/>
      <c r="AE416" s="241"/>
      <c r="AF416" s="241"/>
    </row>
    <row r="417" spans="1:32" ht="13.5" customHeight="1" x14ac:dyDescent="0.55000000000000004">
      <c r="A417" s="244"/>
      <c r="B417" s="241"/>
      <c r="C417" s="241"/>
      <c r="D417" s="241"/>
      <c r="E417" s="245"/>
      <c r="F417" s="246"/>
      <c r="H417" s="83"/>
      <c r="I417" s="84"/>
      <c r="J417" s="85"/>
      <c r="K417" s="84"/>
      <c r="L417" s="86">
        <f t="shared" si="88"/>
        <v>0</v>
      </c>
      <c r="M417" s="84"/>
      <c r="N417" s="84"/>
      <c r="O417" s="87">
        <f t="shared" si="89"/>
        <v>0</v>
      </c>
      <c r="P417" s="241"/>
      <c r="Q417" s="241"/>
      <c r="R417" s="242"/>
      <c r="S417" s="49"/>
      <c r="T417" s="83"/>
      <c r="U417" s="88"/>
      <c r="V417" s="88"/>
      <c r="W417" s="243"/>
      <c r="X417" s="243"/>
      <c r="Y417" s="243"/>
      <c r="Z417" s="243"/>
      <c r="AA417" s="241"/>
      <c r="AB417" s="241"/>
      <c r="AC417" s="241"/>
      <c r="AD417" s="241"/>
      <c r="AE417" s="241"/>
      <c r="AF417" s="241"/>
    </row>
    <row r="418" spans="1:32" ht="13.5" customHeight="1" x14ac:dyDescent="0.55000000000000004">
      <c r="A418" s="244"/>
      <c r="B418" s="241"/>
      <c r="C418" s="241"/>
      <c r="D418" s="241"/>
      <c r="E418" s="245"/>
      <c r="F418" s="246"/>
      <c r="H418" s="83"/>
      <c r="I418" s="84"/>
      <c r="J418" s="85"/>
      <c r="K418" s="84"/>
      <c r="L418" s="86">
        <f t="shared" si="88"/>
        <v>0</v>
      </c>
      <c r="M418" s="84"/>
      <c r="N418" s="84"/>
      <c r="O418" s="87">
        <f t="shared" si="89"/>
        <v>0</v>
      </c>
      <c r="P418" s="241"/>
      <c r="Q418" s="241"/>
      <c r="R418" s="242"/>
      <c r="S418" s="49"/>
      <c r="T418" s="83"/>
      <c r="U418" s="88"/>
      <c r="V418" s="88"/>
      <c r="W418" s="243"/>
      <c r="X418" s="243"/>
      <c r="Y418" s="243"/>
      <c r="Z418" s="243"/>
      <c r="AA418" s="241"/>
      <c r="AB418" s="241"/>
      <c r="AC418" s="241"/>
      <c r="AD418" s="241"/>
      <c r="AE418" s="241"/>
      <c r="AF418" s="241"/>
    </row>
    <row r="419" spans="1:32" ht="13.5" customHeight="1" x14ac:dyDescent="0.55000000000000004">
      <c r="A419" s="244"/>
      <c r="B419" s="241"/>
      <c r="C419" s="241"/>
      <c r="D419" s="241"/>
      <c r="E419" s="245"/>
      <c r="F419" s="246"/>
      <c r="G419" s="89"/>
      <c r="H419" s="90"/>
      <c r="I419" s="91"/>
      <c r="J419" s="92"/>
      <c r="K419" s="91"/>
      <c r="L419" s="93">
        <f>SUM(L411:L418)</f>
        <v>0</v>
      </c>
      <c r="M419" s="91"/>
      <c r="N419" s="91"/>
      <c r="O419" s="93">
        <f>SUM(O411:O418)</f>
        <v>0</v>
      </c>
      <c r="P419" s="241"/>
      <c r="Q419" s="241"/>
      <c r="R419" s="242"/>
      <c r="S419" s="89"/>
      <c r="T419" s="90"/>
      <c r="U419" s="94"/>
      <c r="V419" s="94"/>
      <c r="W419" s="243"/>
      <c r="X419" s="243"/>
      <c r="Y419" s="243"/>
      <c r="Z419" s="243"/>
      <c r="AA419" s="241"/>
      <c r="AB419" s="241"/>
      <c r="AC419" s="241"/>
      <c r="AD419" s="241"/>
      <c r="AE419" s="241"/>
      <c r="AF419" s="241"/>
    </row>
    <row r="420" spans="1:32" ht="13.5" customHeight="1" x14ac:dyDescent="0.55000000000000004">
      <c r="A420" s="244"/>
      <c r="B420" s="241">
        <v>45</v>
      </c>
      <c r="C420" s="241"/>
      <c r="D420" s="241"/>
      <c r="E420" s="245"/>
      <c r="F420" s="246"/>
      <c r="H420" s="83"/>
      <c r="I420" s="84"/>
      <c r="J420" s="85"/>
      <c r="K420" s="84"/>
      <c r="L420" s="86">
        <f t="shared" ref="L420:L427" si="90">I420*J420</f>
        <v>0</v>
      </c>
      <c r="M420" s="84"/>
      <c r="N420" s="84"/>
      <c r="O420" s="87">
        <f t="shared" ref="O420:O427" si="91">M420*N420</f>
        <v>0</v>
      </c>
      <c r="P420" s="240">
        <f>O428</f>
        <v>0</v>
      </c>
      <c r="Q420" s="241"/>
      <c r="R420" s="242"/>
      <c r="S420" s="49"/>
      <c r="T420" s="83"/>
      <c r="U420" s="88"/>
      <c r="V420" s="88"/>
      <c r="W420" s="243"/>
      <c r="X420" s="243"/>
      <c r="Y420" s="243"/>
      <c r="Z420" s="243"/>
      <c r="AA420" s="241"/>
      <c r="AB420" s="241"/>
      <c r="AC420" s="241"/>
      <c r="AD420" s="241"/>
      <c r="AE420" s="241"/>
      <c r="AF420" s="241"/>
    </row>
    <row r="421" spans="1:32" ht="13.5" customHeight="1" x14ac:dyDescent="0.55000000000000004">
      <c r="A421" s="244"/>
      <c r="B421" s="241"/>
      <c r="C421" s="241"/>
      <c r="D421" s="241"/>
      <c r="E421" s="245"/>
      <c r="F421" s="246"/>
      <c r="H421" s="83"/>
      <c r="I421" s="84"/>
      <c r="J421" s="85"/>
      <c r="K421" s="84"/>
      <c r="L421" s="86">
        <f t="shared" si="90"/>
        <v>0</v>
      </c>
      <c r="M421" s="84"/>
      <c r="N421" s="84"/>
      <c r="O421" s="87">
        <f t="shared" si="91"/>
        <v>0</v>
      </c>
      <c r="P421" s="241"/>
      <c r="Q421" s="241"/>
      <c r="R421" s="242"/>
      <c r="S421" s="49"/>
      <c r="T421" s="83"/>
      <c r="U421" s="88"/>
      <c r="V421" s="88"/>
      <c r="W421" s="243"/>
      <c r="X421" s="243"/>
      <c r="Y421" s="243"/>
      <c r="Z421" s="243"/>
      <c r="AA421" s="241"/>
      <c r="AB421" s="241"/>
      <c r="AC421" s="241"/>
      <c r="AD421" s="241"/>
      <c r="AE421" s="241"/>
      <c r="AF421" s="241"/>
    </row>
    <row r="422" spans="1:32" ht="13.5" customHeight="1" x14ac:dyDescent="0.55000000000000004">
      <c r="A422" s="244"/>
      <c r="B422" s="241"/>
      <c r="C422" s="241"/>
      <c r="D422" s="241"/>
      <c r="E422" s="245"/>
      <c r="F422" s="246"/>
      <c r="H422" s="83"/>
      <c r="I422" s="84"/>
      <c r="J422" s="85"/>
      <c r="K422" s="84"/>
      <c r="L422" s="86">
        <f t="shared" si="90"/>
        <v>0</v>
      </c>
      <c r="M422" s="84"/>
      <c r="N422" s="84"/>
      <c r="O422" s="87">
        <f t="shared" si="91"/>
        <v>0</v>
      </c>
      <c r="P422" s="241"/>
      <c r="Q422" s="241"/>
      <c r="R422" s="242"/>
      <c r="S422" s="49"/>
      <c r="T422" s="83"/>
      <c r="U422" s="88"/>
      <c r="V422" s="88"/>
      <c r="W422" s="243"/>
      <c r="X422" s="243"/>
      <c r="Y422" s="243"/>
      <c r="Z422" s="243"/>
      <c r="AA422" s="241"/>
      <c r="AB422" s="241"/>
      <c r="AC422" s="241"/>
      <c r="AD422" s="241"/>
      <c r="AE422" s="241"/>
      <c r="AF422" s="241"/>
    </row>
    <row r="423" spans="1:32" ht="13.5" customHeight="1" x14ac:dyDescent="0.55000000000000004">
      <c r="A423" s="244"/>
      <c r="B423" s="241"/>
      <c r="C423" s="241"/>
      <c r="D423" s="241"/>
      <c r="E423" s="245"/>
      <c r="F423" s="246"/>
      <c r="H423" s="83"/>
      <c r="I423" s="84"/>
      <c r="J423" s="85"/>
      <c r="K423" s="84"/>
      <c r="L423" s="86">
        <f t="shared" si="90"/>
        <v>0</v>
      </c>
      <c r="M423" s="84"/>
      <c r="N423" s="84"/>
      <c r="O423" s="87">
        <f t="shared" si="91"/>
        <v>0</v>
      </c>
      <c r="P423" s="241"/>
      <c r="Q423" s="241"/>
      <c r="R423" s="242"/>
      <c r="S423" s="49"/>
      <c r="T423" s="83"/>
      <c r="U423" s="88"/>
      <c r="V423" s="88"/>
      <c r="W423" s="243"/>
      <c r="X423" s="243"/>
      <c r="Y423" s="243"/>
      <c r="Z423" s="243"/>
      <c r="AA423" s="241"/>
      <c r="AB423" s="241"/>
      <c r="AC423" s="241"/>
      <c r="AD423" s="241"/>
      <c r="AE423" s="241"/>
      <c r="AF423" s="241"/>
    </row>
    <row r="424" spans="1:32" ht="13.5" customHeight="1" x14ac:dyDescent="0.55000000000000004">
      <c r="A424" s="244"/>
      <c r="B424" s="241"/>
      <c r="C424" s="241"/>
      <c r="D424" s="241"/>
      <c r="E424" s="245"/>
      <c r="F424" s="246"/>
      <c r="H424" s="83"/>
      <c r="I424" s="84"/>
      <c r="J424" s="85"/>
      <c r="K424" s="84"/>
      <c r="L424" s="86">
        <f t="shared" si="90"/>
        <v>0</v>
      </c>
      <c r="M424" s="84"/>
      <c r="N424" s="84"/>
      <c r="O424" s="87">
        <f t="shared" si="91"/>
        <v>0</v>
      </c>
      <c r="P424" s="241"/>
      <c r="Q424" s="241"/>
      <c r="R424" s="242"/>
      <c r="S424" s="49"/>
      <c r="T424" s="83"/>
      <c r="U424" s="88"/>
      <c r="V424" s="88"/>
      <c r="W424" s="243"/>
      <c r="X424" s="243"/>
      <c r="Y424" s="243"/>
      <c r="Z424" s="243"/>
      <c r="AA424" s="241"/>
      <c r="AB424" s="241"/>
      <c r="AC424" s="241"/>
      <c r="AD424" s="241"/>
      <c r="AE424" s="241"/>
      <c r="AF424" s="241"/>
    </row>
    <row r="425" spans="1:32" ht="13.5" customHeight="1" x14ac:dyDescent="0.55000000000000004">
      <c r="A425" s="244"/>
      <c r="B425" s="241"/>
      <c r="C425" s="241"/>
      <c r="D425" s="241"/>
      <c r="E425" s="245"/>
      <c r="F425" s="246"/>
      <c r="H425" s="83"/>
      <c r="I425" s="84"/>
      <c r="J425" s="85"/>
      <c r="K425" s="84"/>
      <c r="L425" s="86">
        <f t="shared" si="90"/>
        <v>0</v>
      </c>
      <c r="M425" s="84"/>
      <c r="N425" s="84"/>
      <c r="O425" s="87">
        <f t="shared" si="91"/>
        <v>0</v>
      </c>
      <c r="P425" s="241"/>
      <c r="Q425" s="241"/>
      <c r="R425" s="242"/>
      <c r="S425" s="49"/>
      <c r="T425" s="83"/>
      <c r="U425" s="88"/>
      <c r="V425" s="88"/>
      <c r="W425" s="243"/>
      <c r="X425" s="243"/>
      <c r="Y425" s="243"/>
      <c r="Z425" s="243"/>
      <c r="AA425" s="241"/>
      <c r="AB425" s="241"/>
      <c r="AC425" s="241"/>
      <c r="AD425" s="241"/>
      <c r="AE425" s="241"/>
      <c r="AF425" s="241"/>
    </row>
    <row r="426" spans="1:32" ht="13.5" customHeight="1" x14ac:dyDescent="0.55000000000000004">
      <c r="A426" s="244"/>
      <c r="B426" s="241"/>
      <c r="C426" s="241"/>
      <c r="D426" s="241"/>
      <c r="E426" s="245"/>
      <c r="F426" s="246"/>
      <c r="H426" s="83"/>
      <c r="I426" s="84"/>
      <c r="J426" s="85"/>
      <c r="K426" s="84"/>
      <c r="L426" s="86">
        <f t="shared" si="90"/>
        <v>0</v>
      </c>
      <c r="M426" s="84"/>
      <c r="N426" s="84"/>
      <c r="O426" s="87">
        <f t="shared" si="91"/>
        <v>0</v>
      </c>
      <c r="P426" s="241"/>
      <c r="Q426" s="241"/>
      <c r="R426" s="242"/>
      <c r="S426" s="49"/>
      <c r="T426" s="83"/>
      <c r="U426" s="88"/>
      <c r="V426" s="88"/>
      <c r="W426" s="243"/>
      <c r="X426" s="243"/>
      <c r="Y426" s="243"/>
      <c r="Z426" s="243"/>
      <c r="AA426" s="241"/>
      <c r="AB426" s="241"/>
      <c r="AC426" s="241"/>
      <c r="AD426" s="241"/>
      <c r="AE426" s="241"/>
      <c r="AF426" s="241"/>
    </row>
    <row r="427" spans="1:32" ht="13.5" customHeight="1" x14ac:dyDescent="0.55000000000000004">
      <c r="A427" s="244"/>
      <c r="B427" s="241"/>
      <c r="C427" s="241"/>
      <c r="D427" s="241"/>
      <c r="E427" s="245"/>
      <c r="F427" s="246"/>
      <c r="H427" s="83"/>
      <c r="I427" s="84"/>
      <c r="J427" s="85"/>
      <c r="K427" s="84"/>
      <c r="L427" s="86">
        <f t="shared" si="90"/>
        <v>0</v>
      </c>
      <c r="M427" s="84"/>
      <c r="N427" s="84"/>
      <c r="O427" s="87">
        <f t="shared" si="91"/>
        <v>0</v>
      </c>
      <c r="P427" s="241"/>
      <c r="Q427" s="241"/>
      <c r="R427" s="242"/>
      <c r="S427" s="49"/>
      <c r="T427" s="83"/>
      <c r="U427" s="88"/>
      <c r="V427" s="88"/>
      <c r="W427" s="243"/>
      <c r="X427" s="243"/>
      <c r="Y427" s="243"/>
      <c r="Z427" s="243"/>
      <c r="AA427" s="241"/>
      <c r="AB427" s="241"/>
      <c r="AC427" s="241"/>
      <c r="AD427" s="241"/>
      <c r="AE427" s="241"/>
      <c r="AF427" s="241"/>
    </row>
    <row r="428" spans="1:32" ht="13.5" customHeight="1" x14ac:dyDescent="0.55000000000000004">
      <c r="A428" s="244"/>
      <c r="B428" s="241"/>
      <c r="C428" s="241"/>
      <c r="D428" s="241"/>
      <c r="E428" s="245"/>
      <c r="F428" s="246"/>
      <c r="G428" s="89"/>
      <c r="H428" s="90"/>
      <c r="I428" s="91"/>
      <c r="J428" s="92"/>
      <c r="K428" s="91"/>
      <c r="L428" s="93">
        <f>SUM(L420:L427)</f>
        <v>0</v>
      </c>
      <c r="M428" s="91"/>
      <c r="N428" s="91"/>
      <c r="O428" s="93">
        <f>SUM(O420:O427)</f>
        <v>0</v>
      </c>
      <c r="P428" s="241"/>
      <c r="Q428" s="241"/>
      <c r="R428" s="242"/>
      <c r="S428" s="89"/>
      <c r="T428" s="90"/>
      <c r="U428" s="94"/>
      <c r="V428" s="94"/>
      <c r="W428" s="243"/>
      <c r="X428" s="243"/>
      <c r="Y428" s="243"/>
      <c r="Z428" s="243"/>
      <c r="AA428" s="241"/>
      <c r="AB428" s="241"/>
      <c r="AC428" s="241"/>
      <c r="AD428" s="241"/>
      <c r="AE428" s="241"/>
      <c r="AF428" s="241"/>
    </row>
    <row r="429" spans="1:32" ht="13.5" customHeight="1" x14ac:dyDescent="0.55000000000000004">
      <c r="A429" s="244"/>
      <c r="B429" s="241">
        <v>46</v>
      </c>
      <c r="C429" s="241"/>
      <c r="D429" s="241"/>
      <c r="E429" s="245"/>
      <c r="F429" s="246"/>
      <c r="H429" s="83"/>
      <c r="I429" s="84"/>
      <c r="J429" s="85"/>
      <c r="K429" s="84"/>
      <c r="L429" s="86">
        <f t="shared" ref="L429:L436" si="92">I429*J429</f>
        <v>0</v>
      </c>
      <c r="M429" s="84"/>
      <c r="N429" s="84"/>
      <c r="O429" s="87">
        <f t="shared" ref="O429:O436" si="93">M429*N429</f>
        <v>0</v>
      </c>
      <c r="P429" s="240">
        <f>O437</f>
        <v>0</v>
      </c>
      <c r="Q429" s="241"/>
      <c r="R429" s="242"/>
      <c r="S429" s="49"/>
      <c r="T429" s="83"/>
      <c r="U429" s="88"/>
      <c r="V429" s="88"/>
      <c r="W429" s="243"/>
      <c r="X429" s="243"/>
      <c r="Y429" s="243"/>
      <c r="Z429" s="243"/>
      <c r="AA429" s="241"/>
      <c r="AB429" s="241"/>
      <c r="AC429" s="241"/>
      <c r="AD429" s="241"/>
      <c r="AE429" s="241"/>
      <c r="AF429" s="241"/>
    </row>
    <row r="430" spans="1:32" ht="13.5" customHeight="1" x14ac:dyDescent="0.55000000000000004">
      <c r="A430" s="244"/>
      <c r="B430" s="241"/>
      <c r="C430" s="241"/>
      <c r="D430" s="241"/>
      <c r="E430" s="245"/>
      <c r="F430" s="246"/>
      <c r="H430" s="83"/>
      <c r="I430" s="84"/>
      <c r="J430" s="85"/>
      <c r="K430" s="84"/>
      <c r="L430" s="86">
        <f t="shared" si="92"/>
        <v>0</v>
      </c>
      <c r="M430" s="84"/>
      <c r="N430" s="84"/>
      <c r="O430" s="87">
        <f t="shared" si="93"/>
        <v>0</v>
      </c>
      <c r="P430" s="241"/>
      <c r="Q430" s="241"/>
      <c r="R430" s="242"/>
      <c r="S430" s="49"/>
      <c r="T430" s="83"/>
      <c r="U430" s="88"/>
      <c r="V430" s="88"/>
      <c r="W430" s="243"/>
      <c r="X430" s="243"/>
      <c r="Y430" s="243"/>
      <c r="Z430" s="243"/>
      <c r="AA430" s="241"/>
      <c r="AB430" s="241"/>
      <c r="AC430" s="241"/>
      <c r="AD430" s="241"/>
      <c r="AE430" s="241"/>
      <c r="AF430" s="241"/>
    </row>
    <row r="431" spans="1:32" ht="13.5" customHeight="1" x14ac:dyDescent="0.55000000000000004">
      <c r="A431" s="244"/>
      <c r="B431" s="241"/>
      <c r="C431" s="241"/>
      <c r="D431" s="241"/>
      <c r="E431" s="245"/>
      <c r="F431" s="246"/>
      <c r="H431" s="83"/>
      <c r="I431" s="84"/>
      <c r="J431" s="85"/>
      <c r="K431" s="84"/>
      <c r="L431" s="86">
        <f t="shared" si="92"/>
        <v>0</v>
      </c>
      <c r="M431" s="84"/>
      <c r="N431" s="84"/>
      <c r="O431" s="87">
        <f t="shared" si="93"/>
        <v>0</v>
      </c>
      <c r="P431" s="241"/>
      <c r="Q431" s="241"/>
      <c r="R431" s="242"/>
      <c r="S431" s="49"/>
      <c r="T431" s="83"/>
      <c r="U431" s="88"/>
      <c r="V431" s="88"/>
      <c r="W431" s="243"/>
      <c r="X431" s="243"/>
      <c r="Y431" s="243"/>
      <c r="Z431" s="243"/>
      <c r="AA431" s="241"/>
      <c r="AB431" s="241"/>
      <c r="AC431" s="241"/>
      <c r="AD431" s="241"/>
      <c r="AE431" s="241"/>
      <c r="AF431" s="241"/>
    </row>
    <row r="432" spans="1:32" ht="13.5" customHeight="1" x14ac:dyDescent="0.55000000000000004">
      <c r="A432" s="244"/>
      <c r="B432" s="241"/>
      <c r="C432" s="241"/>
      <c r="D432" s="241"/>
      <c r="E432" s="245"/>
      <c r="F432" s="246"/>
      <c r="H432" s="83"/>
      <c r="I432" s="84"/>
      <c r="J432" s="85"/>
      <c r="K432" s="84"/>
      <c r="L432" s="86">
        <f t="shared" si="92"/>
        <v>0</v>
      </c>
      <c r="M432" s="84"/>
      <c r="N432" s="84"/>
      <c r="O432" s="87">
        <f t="shared" si="93"/>
        <v>0</v>
      </c>
      <c r="P432" s="241"/>
      <c r="Q432" s="241"/>
      <c r="R432" s="242"/>
      <c r="S432" s="49"/>
      <c r="T432" s="83"/>
      <c r="U432" s="88"/>
      <c r="V432" s="88"/>
      <c r="W432" s="243"/>
      <c r="X432" s="243"/>
      <c r="Y432" s="243"/>
      <c r="Z432" s="243"/>
      <c r="AA432" s="241"/>
      <c r="AB432" s="241"/>
      <c r="AC432" s="241"/>
      <c r="AD432" s="241"/>
      <c r="AE432" s="241"/>
      <c r="AF432" s="241"/>
    </row>
    <row r="433" spans="1:32" ht="13.5" customHeight="1" x14ac:dyDescent="0.55000000000000004">
      <c r="A433" s="244"/>
      <c r="B433" s="241"/>
      <c r="C433" s="241"/>
      <c r="D433" s="241"/>
      <c r="E433" s="245"/>
      <c r="F433" s="246"/>
      <c r="H433" s="83"/>
      <c r="I433" s="84"/>
      <c r="J433" s="85"/>
      <c r="K433" s="84"/>
      <c r="L433" s="86">
        <f t="shared" si="92"/>
        <v>0</v>
      </c>
      <c r="M433" s="84"/>
      <c r="N433" s="84"/>
      <c r="O433" s="87">
        <f t="shared" si="93"/>
        <v>0</v>
      </c>
      <c r="P433" s="241"/>
      <c r="Q433" s="241"/>
      <c r="R433" s="242"/>
      <c r="S433" s="49"/>
      <c r="T433" s="83"/>
      <c r="U433" s="88"/>
      <c r="V433" s="88"/>
      <c r="W433" s="243"/>
      <c r="X433" s="243"/>
      <c r="Y433" s="243"/>
      <c r="Z433" s="243"/>
      <c r="AA433" s="241"/>
      <c r="AB433" s="241"/>
      <c r="AC433" s="241"/>
      <c r="AD433" s="241"/>
      <c r="AE433" s="241"/>
      <c r="AF433" s="241"/>
    </row>
    <row r="434" spans="1:32" ht="13.5" customHeight="1" x14ac:dyDescent="0.55000000000000004">
      <c r="A434" s="244"/>
      <c r="B434" s="241"/>
      <c r="C434" s="241"/>
      <c r="D434" s="241"/>
      <c r="E434" s="245"/>
      <c r="F434" s="246"/>
      <c r="H434" s="83"/>
      <c r="I434" s="84"/>
      <c r="J434" s="85"/>
      <c r="K434" s="84"/>
      <c r="L434" s="86">
        <f t="shared" si="92"/>
        <v>0</v>
      </c>
      <c r="M434" s="84"/>
      <c r="N434" s="84"/>
      <c r="O434" s="87">
        <f t="shared" si="93"/>
        <v>0</v>
      </c>
      <c r="P434" s="241"/>
      <c r="Q434" s="241"/>
      <c r="R434" s="242"/>
      <c r="S434" s="49"/>
      <c r="T434" s="83"/>
      <c r="U434" s="88"/>
      <c r="V434" s="88"/>
      <c r="W434" s="243"/>
      <c r="X434" s="243"/>
      <c r="Y434" s="243"/>
      <c r="Z434" s="243"/>
      <c r="AA434" s="241"/>
      <c r="AB434" s="241"/>
      <c r="AC434" s="241"/>
      <c r="AD434" s="241"/>
      <c r="AE434" s="241"/>
      <c r="AF434" s="241"/>
    </row>
    <row r="435" spans="1:32" ht="13.5" customHeight="1" x14ac:dyDescent="0.55000000000000004">
      <c r="A435" s="244"/>
      <c r="B435" s="241"/>
      <c r="C435" s="241"/>
      <c r="D435" s="241"/>
      <c r="E435" s="245"/>
      <c r="F435" s="246"/>
      <c r="H435" s="83"/>
      <c r="I435" s="84"/>
      <c r="J435" s="85"/>
      <c r="K435" s="84"/>
      <c r="L435" s="86">
        <f t="shared" si="92"/>
        <v>0</v>
      </c>
      <c r="M435" s="84"/>
      <c r="N435" s="84"/>
      <c r="O435" s="87">
        <f t="shared" si="93"/>
        <v>0</v>
      </c>
      <c r="P435" s="241"/>
      <c r="Q435" s="241"/>
      <c r="R435" s="242"/>
      <c r="S435" s="49"/>
      <c r="T435" s="83"/>
      <c r="U435" s="88"/>
      <c r="V435" s="88"/>
      <c r="W435" s="243"/>
      <c r="X435" s="243"/>
      <c r="Y435" s="243"/>
      <c r="Z435" s="243"/>
      <c r="AA435" s="241"/>
      <c r="AB435" s="241"/>
      <c r="AC435" s="241"/>
      <c r="AD435" s="241"/>
      <c r="AE435" s="241"/>
      <c r="AF435" s="241"/>
    </row>
    <row r="436" spans="1:32" ht="13.5" customHeight="1" x14ac:dyDescent="0.55000000000000004">
      <c r="A436" s="244"/>
      <c r="B436" s="241"/>
      <c r="C436" s="241"/>
      <c r="D436" s="241"/>
      <c r="E436" s="245"/>
      <c r="F436" s="246"/>
      <c r="H436" s="83"/>
      <c r="I436" s="84"/>
      <c r="J436" s="85"/>
      <c r="K436" s="84"/>
      <c r="L436" s="86">
        <f t="shared" si="92"/>
        <v>0</v>
      </c>
      <c r="M436" s="84"/>
      <c r="N436" s="84"/>
      <c r="O436" s="87">
        <f t="shared" si="93"/>
        <v>0</v>
      </c>
      <c r="P436" s="241"/>
      <c r="Q436" s="241"/>
      <c r="R436" s="242"/>
      <c r="S436" s="49"/>
      <c r="T436" s="83"/>
      <c r="U436" s="88"/>
      <c r="V436" s="88"/>
      <c r="W436" s="243"/>
      <c r="X436" s="243"/>
      <c r="Y436" s="243"/>
      <c r="Z436" s="243"/>
      <c r="AA436" s="241"/>
      <c r="AB436" s="241"/>
      <c r="AC436" s="241"/>
      <c r="AD436" s="241"/>
      <c r="AE436" s="241"/>
      <c r="AF436" s="241"/>
    </row>
    <row r="437" spans="1:32" ht="13.5" customHeight="1" x14ac:dyDescent="0.55000000000000004">
      <c r="A437" s="244"/>
      <c r="B437" s="241"/>
      <c r="C437" s="241"/>
      <c r="D437" s="241"/>
      <c r="E437" s="245"/>
      <c r="F437" s="246"/>
      <c r="G437" s="89"/>
      <c r="H437" s="90"/>
      <c r="I437" s="91"/>
      <c r="J437" s="92"/>
      <c r="K437" s="91"/>
      <c r="L437" s="93">
        <f>SUM(L429:L436)</f>
        <v>0</v>
      </c>
      <c r="M437" s="91"/>
      <c r="N437" s="91"/>
      <c r="O437" s="93">
        <f>SUM(O429:O436)</f>
        <v>0</v>
      </c>
      <c r="P437" s="241"/>
      <c r="Q437" s="241"/>
      <c r="R437" s="242"/>
      <c r="S437" s="89"/>
      <c r="T437" s="90"/>
      <c r="U437" s="94"/>
      <c r="V437" s="94"/>
      <c r="W437" s="243"/>
      <c r="X437" s="243"/>
      <c r="Y437" s="243"/>
      <c r="Z437" s="243"/>
      <c r="AA437" s="241"/>
      <c r="AB437" s="241"/>
      <c r="AC437" s="241"/>
      <c r="AD437" s="241"/>
      <c r="AE437" s="241"/>
      <c r="AF437" s="241"/>
    </row>
    <row r="438" spans="1:32" ht="13.5" customHeight="1" x14ac:dyDescent="0.55000000000000004">
      <c r="A438" s="244"/>
      <c r="B438" s="241">
        <v>47</v>
      </c>
      <c r="C438" s="241"/>
      <c r="D438" s="241"/>
      <c r="E438" s="245"/>
      <c r="F438" s="246"/>
      <c r="H438" s="83"/>
      <c r="I438" s="84"/>
      <c r="J438" s="85"/>
      <c r="K438" s="84"/>
      <c r="L438" s="86">
        <f t="shared" ref="L438:L445" si="94">I438*J438</f>
        <v>0</v>
      </c>
      <c r="M438" s="84"/>
      <c r="N438" s="84"/>
      <c r="O438" s="87">
        <f t="shared" ref="O438:O445" si="95">M438*N438</f>
        <v>0</v>
      </c>
      <c r="P438" s="240">
        <f>O446</f>
        <v>0</v>
      </c>
      <c r="Q438" s="241"/>
      <c r="R438" s="242"/>
      <c r="S438" s="49"/>
      <c r="T438" s="83"/>
      <c r="U438" s="88"/>
      <c r="V438" s="88"/>
      <c r="W438" s="243"/>
      <c r="X438" s="243"/>
      <c r="Y438" s="243"/>
      <c r="Z438" s="243"/>
      <c r="AA438" s="241"/>
      <c r="AB438" s="241"/>
      <c r="AC438" s="241"/>
      <c r="AD438" s="241"/>
      <c r="AE438" s="241"/>
      <c r="AF438" s="241"/>
    </row>
    <row r="439" spans="1:32" ht="13.5" customHeight="1" x14ac:dyDescent="0.55000000000000004">
      <c r="A439" s="244"/>
      <c r="B439" s="241"/>
      <c r="C439" s="241"/>
      <c r="D439" s="241"/>
      <c r="E439" s="245"/>
      <c r="F439" s="246"/>
      <c r="H439" s="83"/>
      <c r="I439" s="84"/>
      <c r="J439" s="85"/>
      <c r="K439" s="84"/>
      <c r="L439" s="86">
        <f t="shared" si="94"/>
        <v>0</v>
      </c>
      <c r="M439" s="84"/>
      <c r="N439" s="84"/>
      <c r="O439" s="87">
        <f t="shared" si="95"/>
        <v>0</v>
      </c>
      <c r="P439" s="241"/>
      <c r="Q439" s="241"/>
      <c r="R439" s="242"/>
      <c r="S439" s="49"/>
      <c r="T439" s="83"/>
      <c r="U439" s="88"/>
      <c r="V439" s="88"/>
      <c r="W439" s="243"/>
      <c r="X439" s="243"/>
      <c r="Y439" s="243"/>
      <c r="Z439" s="243"/>
      <c r="AA439" s="241"/>
      <c r="AB439" s="241"/>
      <c r="AC439" s="241"/>
      <c r="AD439" s="241"/>
      <c r="AE439" s="241"/>
      <c r="AF439" s="241"/>
    </row>
    <row r="440" spans="1:32" ht="13.5" customHeight="1" x14ac:dyDescent="0.55000000000000004">
      <c r="A440" s="244"/>
      <c r="B440" s="241"/>
      <c r="C440" s="241"/>
      <c r="D440" s="241"/>
      <c r="E440" s="245"/>
      <c r="F440" s="246"/>
      <c r="H440" s="83"/>
      <c r="I440" s="84"/>
      <c r="J440" s="85"/>
      <c r="K440" s="84"/>
      <c r="L440" s="86">
        <f t="shared" si="94"/>
        <v>0</v>
      </c>
      <c r="M440" s="84"/>
      <c r="N440" s="84"/>
      <c r="O440" s="87">
        <f t="shared" si="95"/>
        <v>0</v>
      </c>
      <c r="P440" s="241"/>
      <c r="Q440" s="241"/>
      <c r="R440" s="242"/>
      <c r="S440" s="49"/>
      <c r="T440" s="83"/>
      <c r="U440" s="88"/>
      <c r="V440" s="88"/>
      <c r="W440" s="243"/>
      <c r="X440" s="243"/>
      <c r="Y440" s="243"/>
      <c r="Z440" s="243"/>
      <c r="AA440" s="241"/>
      <c r="AB440" s="241"/>
      <c r="AC440" s="241"/>
      <c r="AD440" s="241"/>
      <c r="AE440" s="241"/>
      <c r="AF440" s="241"/>
    </row>
    <row r="441" spans="1:32" ht="13.5" customHeight="1" x14ac:dyDescent="0.55000000000000004">
      <c r="A441" s="244"/>
      <c r="B441" s="241"/>
      <c r="C441" s="241"/>
      <c r="D441" s="241"/>
      <c r="E441" s="245"/>
      <c r="F441" s="246"/>
      <c r="H441" s="83"/>
      <c r="I441" s="84"/>
      <c r="J441" s="85"/>
      <c r="K441" s="84"/>
      <c r="L441" s="86">
        <f t="shared" si="94"/>
        <v>0</v>
      </c>
      <c r="M441" s="84"/>
      <c r="N441" s="84"/>
      <c r="O441" s="87">
        <f t="shared" si="95"/>
        <v>0</v>
      </c>
      <c r="P441" s="241"/>
      <c r="Q441" s="241"/>
      <c r="R441" s="242"/>
      <c r="S441" s="49"/>
      <c r="T441" s="83"/>
      <c r="U441" s="88"/>
      <c r="V441" s="88"/>
      <c r="W441" s="243"/>
      <c r="X441" s="243"/>
      <c r="Y441" s="243"/>
      <c r="Z441" s="243"/>
      <c r="AA441" s="241"/>
      <c r="AB441" s="241"/>
      <c r="AC441" s="241"/>
      <c r="AD441" s="241"/>
      <c r="AE441" s="241"/>
      <c r="AF441" s="241"/>
    </row>
    <row r="442" spans="1:32" ht="13.5" customHeight="1" x14ac:dyDescent="0.55000000000000004">
      <c r="A442" s="244"/>
      <c r="B442" s="241"/>
      <c r="C442" s="241"/>
      <c r="D442" s="241"/>
      <c r="E442" s="245"/>
      <c r="F442" s="246"/>
      <c r="H442" s="83"/>
      <c r="I442" s="84"/>
      <c r="J442" s="85"/>
      <c r="K442" s="84"/>
      <c r="L442" s="86">
        <f t="shared" si="94"/>
        <v>0</v>
      </c>
      <c r="M442" s="84"/>
      <c r="N442" s="84"/>
      <c r="O442" s="87">
        <f t="shared" si="95"/>
        <v>0</v>
      </c>
      <c r="P442" s="241"/>
      <c r="Q442" s="241"/>
      <c r="R442" s="242"/>
      <c r="S442" s="49"/>
      <c r="T442" s="83"/>
      <c r="U442" s="88"/>
      <c r="V442" s="88"/>
      <c r="W442" s="243"/>
      <c r="X442" s="243"/>
      <c r="Y442" s="243"/>
      <c r="Z442" s="243"/>
      <c r="AA442" s="241"/>
      <c r="AB442" s="241"/>
      <c r="AC442" s="241"/>
      <c r="AD442" s="241"/>
      <c r="AE442" s="241"/>
      <c r="AF442" s="241"/>
    </row>
    <row r="443" spans="1:32" ht="13.5" customHeight="1" x14ac:dyDescent="0.55000000000000004">
      <c r="A443" s="244"/>
      <c r="B443" s="241"/>
      <c r="C443" s="241"/>
      <c r="D443" s="241"/>
      <c r="E443" s="245"/>
      <c r="F443" s="246"/>
      <c r="H443" s="83"/>
      <c r="I443" s="84"/>
      <c r="J443" s="85"/>
      <c r="K443" s="84"/>
      <c r="L443" s="86">
        <f t="shared" si="94"/>
        <v>0</v>
      </c>
      <c r="M443" s="84"/>
      <c r="N443" s="84"/>
      <c r="O443" s="87">
        <f t="shared" si="95"/>
        <v>0</v>
      </c>
      <c r="P443" s="241"/>
      <c r="Q443" s="241"/>
      <c r="R443" s="242"/>
      <c r="S443" s="49"/>
      <c r="T443" s="83"/>
      <c r="U443" s="88"/>
      <c r="V443" s="88"/>
      <c r="W443" s="243"/>
      <c r="X443" s="243"/>
      <c r="Y443" s="243"/>
      <c r="Z443" s="243"/>
      <c r="AA443" s="241"/>
      <c r="AB443" s="241"/>
      <c r="AC443" s="241"/>
      <c r="AD443" s="241"/>
      <c r="AE443" s="241"/>
      <c r="AF443" s="241"/>
    </row>
    <row r="444" spans="1:32" ht="13.5" customHeight="1" x14ac:dyDescent="0.55000000000000004">
      <c r="A444" s="244"/>
      <c r="B444" s="241"/>
      <c r="C444" s="241"/>
      <c r="D444" s="241"/>
      <c r="E444" s="245"/>
      <c r="F444" s="246"/>
      <c r="H444" s="83"/>
      <c r="I444" s="84"/>
      <c r="J444" s="85"/>
      <c r="K444" s="84"/>
      <c r="L444" s="86">
        <f t="shared" si="94"/>
        <v>0</v>
      </c>
      <c r="M444" s="84"/>
      <c r="N444" s="84"/>
      <c r="O444" s="87">
        <f t="shared" si="95"/>
        <v>0</v>
      </c>
      <c r="P444" s="241"/>
      <c r="Q444" s="241"/>
      <c r="R444" s="242"/>
      <c r="S444" s="49"/>
      <c r="T444" s="83"/>
      <c r="U444" s="88"/>
      <c r="V444" s="88"/>
      <c r="W444" s="243"/>
      <c r="X444" s="243"/>
      <c r="Y444" s="243"/>
      <c r="Z444" s="243"/>
      <c r="AA444" s="241"/>
      <c r="AB444" s="241"/>
      <c r="AC444" s="241"/>
      <c r="AD444" s="241"/>
      <c r="AE444" s="241"/>
      <c r="AF444" s="241"/>
    </row>
    <row r="445" spans="1:32" ht="13.5" customHeight="1" x14ac:dyDescent="0.55000000000000004">
      <c r="A445" s="244"/>
      <c r="B445" s="241"/>
      <c r="C445" s="241"/>
      <c r="D445" s="241"/>
      <c r="E445" s="245"/>
      <c r="F445" s="246"/>
      <c r="H445" s="83"/>
      <c r="I445" s="84"/>
      <c r="J445" s="85"/>
      <c r="K445" s="84"/>
      <c r="L445" s="86">
        <f t="shared" si="94"/>
        <v>0</v>
      </c>
      <c r="M445" s="84"/>
      <c r="N445" s="84"/>
      <c r="O445" s="87">
        <f t="shared" si="95"/>
        <v>0</v>
      </c>
      <c r="P445" s="241"/>
      <c r="Q445" s="241"/>
      <c r="R445" s="242"/>
      <c r="S445" s="49"/>
      <c r="T445" s="83"/>
      <c r="U445" s="88"/>
      <c r="V445" s="88"/>
      <c r="W445" s="243"/>
      <c r="X445" s="243"/>
      <c r="Y445" s="243"/>
      <c r="Z445" s="243"/>
      <c r="AA445" s="241"/>
      <c r="AB445" s="241"/>
      <c r="AC445" s="241"/>
      <c r="AD445" s="241"/>
      <c r="AE445" s="241"/>
      <c r="AF445" s="241"/>
    </row>
    <row r="446" spans="1:32" ht="13.5" customHeight="1" x14ac:dyDescent="0.55000000000000004">
      <c r="A446" s="244"/>
      <c r="B446" s="241"/>
      <c r="C446" s="241"/>
      <c r="D446" s="241"/>
      <c r="E446" s="245"/>
      <c r="F446" s="246"/>
      <c r="G446" s="89"/>
      <c r="H446" s="90"/>
      <c r="I446" s="91"/>
      <c r="J446" s="92"/>
      <c r="K446" s="91"/>
      <c r="L446" s="93">
        <f>SUM(L438:L445)</f>
        <v>0</v>
      </c>
      <c r="M446" s="91"/>
      <c r="N446" s="91"/>
      <c r="O446" s="93">
        <f>SUM(O438:O445)</f>
        <v>0</v>
      </c>
      <c r="P446" s="241"/>
      <c r="Q446" s="241"/>
      <c r="R446" s="242"/>
      <c r="S446" s="89"/>
      <c r="T446" s="90"/>
      <c r="U446" s="94"/>
      <c r="V446" s="94"/>
      <c r="W446" s="243"/>
      <c r="X446" s="243"/>
      <c r="Y446" s="243"/>
      <c r="Z446" s="243"/>
      <c r="AA446" s="241"/>
      <c r="AB446" s="241"/>
      <c r="AC446" s="241"/>
      <c r="AD446" s="241"/>
      <c r="AE446" s="241"/>
      <c r="AF446" s="241"/>
    </row>
    <row r="447" spans="1:32" ht="13.5" customHeight="1" x14ac:dyDescent="0.55000000000000004">
      <c r="A447" s="244"/>
      <c r="B447" s="241">
        <v>48</v>
      </c>
      <c r="C447" s="241"/>
      <c r="D447" s="241"/>
      <c r="E447" s="245"/>
      <c r="F447" s="246"/>
      <c r="H447" s="83"/>
      <c r="I447" s="84"/>
      <c r="J447" s="85"/>
      <c r="K447" s="84"/>
      <c r="L447" s="86">
        <f t="shared" ref="L447:L454" si="96">I447*J447</f>
        <v>0</v>
      </c>
      <c r="M447" s="84"/>
      <c r="N447" s="84"/>
      <c r="O447" s="87">
        <f t="shared" ref="O447:O454" si="97">M447*N447</f>
        <v>0</v>
      </c>
      <c r="P447" s="240">
        <f>O455</f>
        <v>0</v>
      </c>
      <c r="Q447" s="241"/>
      <c r="R447" s="242"/>
      <c r="S447" s="49"/>
      <c r="T447" s="83"/>
      <c r="U447" s="88"/>
      <c r="V447" s="88"/>
      <c r="W447" s="243"/>
      <c r="X447" s="243"/>
      <c r="Y447" s="243"/>
      <c r="Z447" s="243"/>
      <c r="AA447" s="241"/>
      <c r="AB447" s="241"/>
      <c r="AC447" s="241"/>
      <c r="AD447" s="241"/>
      <c r="AE447" s="241"/>
      <c r="AF447" s="241"/>
    </row>
    <row r="448" spans="1:32" ht="13.5" customHeight="1" x14ac:dyDescent="0.55000000000000004">
      <c r="A448" s="244"/>
      <c r="B448" s="241"/>
      <c r="C448" s="241"/>
      <c r="D448" s="241"/>
      <c r="E448" s="245"/>
      <c r="F448" s="246"/>
      <c r="H448" s="83"/>
      <c r="I448" s="84"/>
      <c r="J448" s="85"/>
      <c r="K448" s="84"/>
      <c r="L448" s="86">
        <f t="shared" si="96"/>
        <v>0</v>
      </c>
      <c r="M448" s="84"/>
      <c r="N448" s="84"/>
      <c r="O448" s="87">
        <f t="shared" si="97"/>
        <v>0</v>
      </c>
      <c r="P448" s="241"/>
      <c r="Q448" s="241"/>
      <c r="R448" s="242"/>
      <c r="S448" s="49"/>
      <c r="T448" s="83"/>
      <c r="U448" s="88"/>
      <c r="V448" s="88"/>
      <c r="W448" s="243"/>
      <c r="X448" s="243"/>
      <c r="Y448" s="243"/>
      <c r="Z448" s="243"/>
      <c r="AA448" s="241"/>
      <c r="AB448" s="241"/>
      <c r="AC448" s="241"/>
      <c r="AD448" s="241"/>
      <c r="AE448" s="241"/>
      <c r="AF448" s="241"/>
    </row>
    <row r="449" spans="1:32" ht="13.5" customHeight="1" x14ac:dyDescent="0.55000000000000004">
      <c r="A449" s="244"/>
      <c r="B449" s="241"/>
      <c r="C449" s="241"/>
      <c r="D449" s="241"/>
      <c r="E449" s="245"/>
      <c r="F449" s="246"/>
      <c r="H449" s="83"/>
      <c r="I449" s="84"/>
      <c r="J449" s="85"/>
      <c r="K449" s="84"/>
      <c r="L449" s="86">
        <f t="shared" si="96"/>
        <v>0</v>
      </c>
      <c r="M449" s="84"/>
      <c r="N449" s="84"/>
      <c r="O449" s="87">
        <f t="shared" si="97"/>
        <v>0</v>
      </c>
      <c r="P449" s="241"/>
      <c r="Q449" s="241"/>
      <c r="R449" s="242"/>
      <c r="S449" s="49"/>
      <c r="T449" s="83"/>
      <c r="U449" s="88"/>
      <c r="V449" s="88"/>
      <c r="W449" s="243"/>
      <c r="X449" s="243"/>
      <c r="Y449" s="243"/>
      <c r="Z449" s="243"/>
      <c r="AA449" s="241"/>
      <c r="AB449" s="241"/>
      <c r="AC449" s="241"/>
      <c r="AD449" s="241"/>
      <c r="AE449" s="241"/>
      <c r="AF449" s="241"/>
    </row>
    <row r="450" spans="1:32" ht="13.5" customHeight="1" x14ac:dyDescent="0.55000000000000004">
      <c r="A450" s="244"/>
      <c r="B450" s="241"/>
      <c r="C450" s="241"/>
      <c r="D450" s="241"/>
      <c r="E450" s="245"/>
      <c r="F450" s="246"/>
      <c r="H450" s="83"/>
      <c r="I450" s="84"/>
      <c r="J450" s="85"/>
      <c r="K450" s="84"/>
      <c r="L450" s="86">
        <f t="shared" si="96"/>
        <v>0</v>
      </c>
      <c r="M450" s="84"/>
      <c r="N450" s="84"/>
      <c r="O450" s="87">
        <f t="shared" si="97"/>
        <v>0</v>
      </c>
      <c r="P450" s="241"/>
      <c r="Q450" s="241"/>
      <c r="R450" s="242"/>
      <c r="S450" s="49"/>
      <c r="T450" s="83"/>
      <c r="U450" s="88"/>
      <c r="V450" s="88"/>
      <c r="W450" s="243"/>
      <c r="X450" s="243"/>
      <c r="Y450" s="243"/>
      <c r="Z450" s="243"/>
      <c r="AA450" s="241"/>
      <c r="AB450" s="241"/>
      <c r="AC450" s="241"/>
      <c r="AD450" s="241"/>
      <c r="AE450" s="241"/>
      <c r="AF450" s="241"/>
    </row>
    <row r="451" spans="1:32" ht="13.5" customHeight="1" x14ac:dyDescent="0.55000000000000004">
      <c r="A451" s="244"/>
      <c r="B451" s="241"/>
      <c r="C451" s="241"/>
      <c r="D451" s="241"/>
      <c r="E451" s="245"/>
      <c r="F451" s="246"/>
      <c r="H451" s="83"/>
      <c r="I451" s="84"/>
      <c r="J451" s="85"/>
      <c r="K451" s="84"/>
      <c r="L451" s="86">
        <f t="shared" si="96"/>
        <v>0</v>
      </c>
      <c r="M451" s="84"/>
      <c r="N451" s="84"/>
      <c r="O451" s="87">
        <f t="shared" si="97"/>
        <v>0</v>
      </c>
      <c r="P451" s="241"/>
      <c r="Q451" s="241"/>
      <c r="R451" s="242"/>
      <c r="S451" s="49"/>
      <c r="T451" s="83"/>
      <c r="U451" s="88"/>
      <c r="V451" s="88"/>
      <c r="W451" s="243"/>
      <c r="X451" s="243"/>
      <c r="Y451" s="243"/>
      <c r="Z451" s="243"/>
      <c r="AA451" s="241"/>
      <c r="AB451" s="241"/>
      <c r="AC451" s="241"/>
      <c r="AD451" s="241"/>
      <c r="AE451" s="241"/>
      <c r="AF451" s="241"/>
    </row>
    <row r="452" spans="1:32" ht="13.5" customHeight="1" x14ac:dyDescent="0.55000000000000004">
      <c r="A452" s="244"/>
      <c r="B452" s="241"/>
      <c r="C452" s="241"/>
      <c r="D452" s="241"/>
      <c r="E452" s="245"/>
      <c r="F452" s="246"/>
      <c r="H452" s="83"/>
      <c r="I452" s="84"/>
      <c r="J452" s="85"/>
      <c r="K452" s="84"/>
      <c r="L452" s="86">
        <f t="shared" si="96"/>
        <v>0</v>
      </c>
      <c r="M452" s="84"/>
      <c r="N452" s="84"/>
      <c r="O452" s="87">
        <f t="shared" si="97"/>
        <v>0</v>
      </c>
      <c r="P452" s="241"/>
      <c r="Q452" s="241"/>
      <c r="R452" s="242"/>
      <c r="S452" s="49"/>
      <c r="T452" s="83"/>
      <c r="U452" s="88"/>
      <c r="V452" s="88"/>
      <c r="W452" s="243"/>
      <c r="X452" s="243"/>
      <c r="Y452" s="243"/>
      <c r="Z452" s="243"/>
      <c r="AA452" s="241"/>
      <c r="AB452" s="241"/>
      <c r="AC452" s="241"/>
      <c r="AD452" s="241"/>
      <c r="AE452" s="241"/>
      <c r="AF452" s="241"/>
    </row>
    <row r="453" spans="1:32" ht="13.5" customHeight="1" x14ac:dyDescent="0.55000000000000004">
      <c r="A453" s="244"/>
      <c r="B453" s="241"/>
      <c r="C453" s="241"/>
      <c r="D453" s="241"/>
      <c r="E453" s="245"/>
      <c r="F453" s="246"/>
      <c r="H453" s="83"/>
      <c r="I453" s="84"/>
      <c r="J453" s="85"/>
      <c r="K453" s="84"/>
      <c r="L453" s="86">
        <f t="shared" si="96"/>
        <v>0</v>
      </c>
      <c r="M453" s="84"/>
      <c r="N453" s="84"/>
      <c r="O453" s="87">
        <f t="shared" si="97"/>
        <v>0</v>
      </c>
      <c r="P453" s="241"/>
      <c r="Q453" s="241"/>
      <c r="R453" s="242"/>
      <c r="S453" s="49"/>
      <c r="T453" s="83"/>
      <c r="U453" s="88"/>
      <c r="V453" s="88"/>
      <c r="W453" s="243"/>
      <c r="X453" s="243"/>
      <c r="Y453" s="243"/>
      <c r="Z453" s="243"/>
      <c r="AA453" s="241"/>
      <c r="AB453" s="241"/>
      <c r="AC453" s="241"/>
      <c r="AD453" s="241"/>
      <c r="AE453" s="241"/>
      <c r="AF453" s="241"/>
    </row>
    <row r="454" spans="1:32" ht="13.5" customHeight="1" x14ac:dyDescent="0.55000000000000004">
      <c r="A454" s="244"/>
      <c r="B454" s="241"/>
      <c r="C454" s="241"/>
      <c r="D454" s="241"/>
      <c r="E454" s="245"/>
      <c r="F454" s="246"/>
      <c r="H454" s="83"/>
      <c r="I454" s="84"/>
      <c r="J454" s="85"/>
      <c r="K454" s="84"/>
      <c r="L454" s="86">
        <f t="shared" si="96"/>
        <v>0</v>
      </c>
      <c r="M454" s="84"/>
      <c r="N454" s="84"/>
      <c r="O454" s="87">
        <f t="shared" si="97"/>
        <v>0</v>
      </c>
      <c r="P454" s="241"/>
      <c r="Q454" s="241"/>
      <c r="R454" s="242"/>
      <c r="S454" s="49"/>
      <c r="T454" s="83"/>
      <c r="U454" s="88"/>
      <c r="V454" s="88"/>
      <c r="W454" s="243"/>
      <c r="X454" s="243"/>
      <c r="Y454" s="243"/>
      <c r="Z454" s="243"/>
      <c r="AA454" s="241"/>
      <c r="AB454" s="241"/>
      <c r="AC454" s="241"/>
      <c r="AD454" s="241"/>
      <c r="AE454" s="241"/>
      <c r="AF454" s="241"/>
    </row>
    <row r="455" spans="1:32" ht="13.5" customHeight="1" x14ac:dyDescent="0.55000000000000004">
      <c r="A455" s="244"/>
      <c r="B455" s="241"/>
      <c r="C455" s="241"/>
      <c r="D455" s="241"/>
      <c r="E455" s="245"/>
      <c r="F455" s="246"/>
      <c r="G455" s="89"/>
      <c r="H455" s="90"/>
      <c r="I455" s="91"/>
      <c r="J455" s="92"/>
      <c r="K455" s="91"/>
      <c r="L455" s="93">
        <f>SUM(L447:L454)</f>
        <v>0</v>
      </c>
      <c r="M455" s="91"/>
      <c r="N455" s="91"/>
      <c r="O455" s="93">
        <f>SUM(O447:O454)</f>
        <v>0</v>
      </c>
      <c r="P455" s="241"/>
      <c r="Q455" s="241"/>
      <c r="R455" s="242"/>
      <c r="S455" s="89"/>
      <c r="T455" s="90"/>
      <c r="U455" s="94"/>
      <c r="V455" s="94"/>
      <c r="W455" s="243"/>
      <c r="X455" s="243"/>
      <c r="Y455" s="243"/>
      <c r="Z455" s="243"/>
      <c r="AA455" s="241"/>
      <c r="AB455" s="241"/>
      <c r="AC455" s="241"/>
      <c r="AD455" s="241"/>
      <c r="AE455" s="241"/>
      <c r="AF455" s="241"/>
    </row>
    <row r="456" spans="1:32" ht="13.5" customHeight="1" x14ac:dyDescent="0.55000000000000004">
      <c r="A456" s="244"/>
      <c r="B456" s="241">
        <v>49</v>
      </c>
      <c r="C456" s="241"/>
      <c r="D456" s="241"/>
      <c r="E456" s="245"/>
      <c r="F456" s="246"/>
      <c r="H456" s="83"/>
      <c r="I456" s="84"/>
      <c r="J456" s="85"/>
      <c r="K456" s="84"/>
      <c r="L456" s="86">
        <f t="shared" ref="L456:L463" si="98">I456*J456</f>
        <v>0</v>
      </c>
      <c r="M456" s="84"/>
      <c r="N456" s="84"/>
      <c r="O456" s="87">
        <f t="shared" ref="O456:O463" si="99">M456*N456</f>
        <v>0</v>
      </c>
      <c r="P456" s="240">
        <f>O464</f>
        <v>0</v>
      </c>
      <c r="Q456" s="241"/>
      <c r="R456" s="242"/>
      <c r="S456" s="49"/>
      <c r="T456" s="83"/>
      <c r="U456" s="88"/>
      <c r="V456" s="88"/>
      <c r="W456" s="243"/>
      <c r="X456" s="243"/>
      <c r="Y456" s="243"/>
      <c r="Z456" s="243"/>
      <c r="AA456" s="241"/>
      <c r="AB456" s="241"/>
      <c r="AC456" s="241"/>
      <c r="AD456" s="241"/>
      <c r="AE456" s="241"/>
      <c r="AF456" s="241"/>
    </row>
    <row r="457" spans="1:32" ht="13.5" customHeight="1" x14ac:dyDescent="0.55000000000000004">
      <c r="A457" s="244"/>
      <c r="B457" s="241"/>
      <c r="C457" s="241"/>
      <c r="D457" s="241"/>
      <c r="E457" s="245"/>
      <c r="F457" s="246"/>
      <c r="H457" s="83"/>
      <c r="I457" s="84"/>
      <c r="J457" s="85"/>
      <c r="K457" s="84"/>
      <c r="L457" s="86">
        <f t="shared" si="98"/>
        <v>0</v>
      </c>
      <c r="M457" s="84"/>
      <c r="N457" s="84"/>
      <c r="O457" s="87">
        <f t="shared" si="99"/>
        <v>0</v>
      </c>
      <c r="P457" s="241"/>
      <c r="Q457" s="241"/>
      <c r="R457" s="242"/>
      <c r="S457" s="49"/>
      <c r="T457" s="83"/>
      <c r="U457" s="88"/>
      <c r="V457" s="88"/>
      <c r="W457" s="243"/>
      <c r="X457" s="243"/>
      <c r="Y457" s="243"/>
      <c r="Z457" s="243"/>
      <c r="AA457" s="241"/>
      <c r="AB457" s="241"/>
      <c r="AC457" s="241"/>
      <c r="AD457" s="241"/>
      <c r="AE457" s="241"/>
      <c r="AF457" s="241"/>
    </row>
    <row r="458" spans="1:32" ht="13.5" customHeight="1" x14ac:dyDescent="0.55000000000000004">
      <c r="A458" s="244"/>
      <c r="B458" s="241"/>
      <c r="C458" s="241"/>
      <c r="D458" s="241"/>
      <c r="E458" s="245"/>
      <c r="F458" s="246"/>
      <c r="H458" s="83"/>
      <c r="I458" s="84"/>
      <c r="J458" s="85"/>
      <c r="K458" s="84"/>
      <c r="L458" s="86">
        <f t="shared" si="98"/>
        <v>0</v>
      </c>
      <c r="M458" s="84"/>
      <c r="N458" s="84"/>
      <c r="O458" s="87">
        <f t="shared" si="99"/>
        <v>0</v>
      </c>
      <c r="P458" s="241"/>
      <c r="Q458" s="241"/>
      <c r="R458" s="242"/>
      <c r="S458" s="49"/>
      <c r="T458" s="83"/>
      <c r="U458" s="88"/>
      <c r="V458" s="88"/>
      <c r="W458" s="243"/>
      <c r="X458" s="243"/>
      <c r="Y458" s="243"/>
      <c r="Z458" s="243"/>
      <c r="AA458" s="241"/>
      <c r="AB458" s="241"/>
      <c r="AC458" s="241"/>
      <c r="AD458" s="241"/>
      <c r="AE458" s="241"/>
      <c r="AF458" s="241"/>
    </row>
    <row r="459" spans="1:32" ht="13.5" customHeight="1" x14ac:dyDescent="0.55000000000000004">
      <c r="A459" s="244"/>
      <c r="B459" s="241"/>
      <c r="C459" s="241"/>
      <c r="D459" s="241"/>
      <c r="E459" s="245"/>
      <c r="F459" s="246"/>
      <c r="H459" s="83"/>
      <c r="I459" s="84"/>
      <c r="J459" s="85"/>
      <c r="K459" s="84"/>
      <c r="L459" s="86">
        <f t="shared" si="98"/>
        <v>0</v>
      </c>
      <c r="M459" s="84"/>
      <c r="N459" s="84"/>
      <c r="O459" s="87">
        <f t="shared" si="99"/>
        <v>0</v>
      </c>
      <c r="P459" s="241"/>
      <c r="Q459" s="241"/>
      <c r="R459" s="242"/>
      <c r="S459" s="49"/>
      <c r="T459" s="83"/>
      <c r="U459" s="88"/>
      <c r="V459" s="88"/>
      <c r="W459" s="243"/>
      <c r="X459" s="243"/>
      <c r="Y459" s="243"/>
      <c r="Z459" s="243"/>
      <c r="AA459" s="241"/>
      <c r="AB459" s="241"/>
      <c r="AC459" s="241"/>
      <c r="AD459" s="241"/>
      <c r="AE459" s="241"/>
      <c r="AF459" s="241"/>
    </row>
    <row r="460" spans="1:32" ht="13.5" customHeight="1" x14ac:dyDescent="0.55000000000000004">
      <c r="A460" s="244"/>
      <c r="B460" s="241"/>
      <c r="C460" s="241"/>
      <c r="D460" s="241"/>
      <c r="E460" s="245"/>
      <c r="F460" s="246"/>
      <c r="H460" s="83"/>
      <c r="I460" s="84"/>
      <c r="J460" s="85"/>
      <c r="K460" s="84"/>
      <c r="L460" s="86">
        <f t="shared" si="98"/>
        <v>0</v>
      </c>
      <c r="M460" s="84"/>
      <c r="N460" s="84"/>
      <c r="O460" s="87">
        <f t="shared" si="99"/>
        <v>0</v>
      </c>
      <c r="P460" s="241"/>
      <c r="Q460" s="241"/>
      <c r="R460" s="242"/>
      <c r="S460" s="49"/>
      <c r="T460" s="83"/>
      <c r="U460" s="88"/>
      <c r="V460" s="88"/>
      <c r="W460" s="243"/>
      <c r="X460" s="243"/>
      <c r="Y460" s="243"/>
      <c r="Z460" s="243"/>
      <c r="AA460" s="241"/>
      <c r="AB460" s="241"/>
      <c r="AC460" s="241"/>
      <c r="AD460" s="241"/>
      <c r="AE460" s="241"/>
      <c r="AF460" s="241"/>
    </row>
    <row r="461" spans="1:32" ht="13.5" customHeight="1" x14ac:dyDescent="0.55000000000000004">
      <c r="A461" s="244"/>
      <c r="B461" s="241"/>
      <c r="C461" s="241"/>
      <c r="D461" s="241"/>
      <c r="E461" s="245"/>
      <c r="F461" s="246"/>
      <c r="H461" s="83"/>
      <c r="I461" s="84"/>
      <c r="J461" s="85"/>
      <c r="K461" s="84"/>
      <c r="L461" s="86">
        <f t="shared" si="98"/>
        <v>0</v>
      </c>
      <c r="M461" s="84"/>
      <c r="N461" s="84"/>
      <c r="O461" s="87">
        <f t="shared" si="99"/>
        <v>0</v>
      </c>
      <c r="P461" s="241"/>
      <c r="Q461" s="241"/>
      <c r="R461" s="242"/>
      <c r="S461" s="49"/>
      <c r="T461" s="83"/>
      <c r="U461" s="88"/>
      <c r="V461" s="88"/>
      <c r="W461" s="243"/>
      <c r="X461" s="243"/>
      <c r="Y461" s="243"/>
      <c r="Z461" s="243"/>
      <c r="AA461" s="241"/>
      <c r="AB461" s="241"/>
      <c r="AC461" s="241"/>
      <c r="AD461" s="241"/>
      <c r="AE461" s="241"/>
      <c r="AF461" s="241"/>
    </row>
    <row r="462" spans="1:32" ht="13.5" customHeight="1" x14ac:dyDescent="0.55000000000000004">
      <c r="A462" s="244"/>
      <c r="B462" s="241"/>
      <c r="C462" s="241"/>
      <c r="D462" s="241"/>
      <c r="E462" s="245"/>
      <c r="F462" s="246"/>
      <c r="H462" s="83"/>
      <c r="I462" s="84"/>
      <c r="J462" s="85"/>
      <c r="K462" s="84"/>
      <c r="L462" s="86">
        <f t="shared" si="98"/>
        <v>0</v>
      </c>
      <c r="M462" s="84"/>
      <c r="N462" s="84"/>
      <c r="O462" s="87">
        <f t="shared" si="99"/>
        <v>0</v>
      </c>
      <c r="P462" s="241"/>
      <c r="Q462" s="241"/>
      <c r="R462" s="242"/>
      <c r="S462" s="49"/>
      <c r="T462" s="83"/>
      <c r="U462" s="88"/>
      <c r="V462" s="88"/>
      <c r="W462" s="243"/>
      <c r="X462" s="243"/>
      <c r="Y462" s="243"/>
      <c r="Z462" s="243"/>
      <c r="AA462" s="241"/>
      <c r="AB462" s="241"/>
      <c r="AC462" s="241"/>
      <c r="AD462" s="241"/>
      <c r="AE462" s="241"/>
      <c r="AF462" s="241"/>
    </row>
    <row r="463" spans="1:32" ht="13.5" customHeight="1" x14ac:dyDescent="0.55000000000000004">
      <c r="A463" s="244"/>
      <c r="B463" s="241"/>
      <c r="C463" s="241"/>
      <c r="D463" s="241"/>
      <c r="E463" s="245"/>
      <c r="F463" s="246"/>
      <c r="H463" s="83"/>
      <c r="I463" s="84"/>
      <c r="J463" s="85"/>
      <c r="K463" s="84"/>
      <c r="L463" s="86">
        <f t="shared" si="98"/>
        <v>0</v>
      </c>
      <c r="M463" s="84"/>
      <c r="N463" s="84"/>
      <c r="O463" s="87">
        <f t="shared" si="99"/>
        <v>0</v>
      </c>
      <c r="P463" s="241"/>
      <c r="Q463" s="241"/>
      <c r="R463" s="242"/>
      <c r="S463" s="49"/>
      <c r="T463" s="83"/>
      <c r="U463" s="88"/>
      <c r="V463" s="88"/>
      <c r="W463" s="243"/>
      <c r="X463" s="243"/>
      <c r="Y463" s="243"/>
      <c r="Z463" s="243"/>
      <c r="AA463" s="241"/>
      <c r="AB463" s="241"/>
      <c r="AC463" s="241"/>
      <c r="AD463" s="241"/>
      <c r="AE463" s="241"/>
      <c r="AF463" s="241"/>
    </row>
    <row r="464" spans="1:32" ht="13.5" customHeight="1" x14ac:dyDescent="0.55000000000000004">
      <c r="A464" s="244"/>
      <c r="B464" s="241"/>
      <c r="C464" s="241"/>
      <c r="D464" s="241"/>
      <c r="E464" s="245"/>
      <c r="F464" s="246"/>
      <c r="G464" s="89"/>
      <c r="H464" s="90"/>
      <c r="I464" s="91"/>
      <c r="J464" s="92"/>
      <c r="K464" s="91"/>
      <c r="L464" s="93">
        <f>SUM(L456:L463)</f>
        <v>0</v>
      </c>
      <c r="M464" s="91"/>
      <c r="N464" s="91"/>
      <c r="O464" s="93">
        <f>SUM(O456:O463)</f>
        <v>0</v>
      </c>
      <c r="P464" s="241"/>
      <c r="Q464" s="241"/>
      <c r="R464" s="242"/>
      <c r="S464" s="89"/>
      <c r="T464" s="90"/>
      <c r="U464" s="94"/>
      <c r="V464" s="94"/>
      <c r="W464" s="243"/>
      <c r="X464" s="243"/>
      <c r="Y464" s="243"/>
      <c r="Z464" s="243"/>
      <c r="AA464" s="241"/>
      <c r="AB464" s="241"/>
      <c r="AC464" s="241"/>
      <c r="AD464" s="241"/>
      <c r="AE464" s="241"/>
      <c r="AF464" s="241"/>
    </row>
    <row r="465" spans="1:32" ht="13.5" customHeight="1" x14ac:dyDescent="0.55000000000000004">
      <c r="A465" s="244"/>
      <c r="B465" s="241">
        <v>50</v>
      </c>
      <c r="C465" s="241"/>
      <c r="D465" s="241"/>
      <c r="E465" s="245"/>
      <c r="F465" s="246"/>
      <c r="H465" s="83"/>
      <c r="I465" s="84"/>
      <c r="J465" s="85"/>
      <c r="K465" s="84"/>
      <c r="L465" s="86">
        <f t="shared" ref="L465:L472" si="100">I465*J465</f>
        <v>0</v>
      </c>
      <c r="M465" s="84"/>
      <c r="N465" s="84"/>
      <c r="O465" s="87">
        <f t="shared" ref="O465:O472" si="101">M465*N465</f>
        <v>0</v>
      </c>
      <c r="P465" s="240">
        <f>O473</f>
        <v>0</v>
      </c>
      <c r="Q465" s="241"/>
      <c r="R465" s="242"/>
      <c r="S465" s="49"/>
      <c r="T465" s="83"/>
      <c r="U465" s="88"/>
      <c r="V465" s="88"/>
      <c r="W465" s="243"/>
      <c r="X465" s="243"/>
      <c r="Y465" s="243"/>
      <c r="Z465" s="243"/>
      <c r="AA465" s="241"/>
      <c r="AB465" s="241"/>
      <c r="AC465" s="241"/>
      <c r="AD465" s="241"/>
      <c r="AE465" s="241"/>
      <c r="AF465" s="241"/>
    </row>
    <row r="466" spans="1:32" ht="13.5" customHeight="1" x14ac:dyDescent="0.55000000000000004">
      <c r="A466" s="244"/>
      <c r="B466" s="241"/>
      <c r="C466" s="241"/>
      <c r="D466" s="241"/>
      <c r="E466" s="245"/>
      <c r="F466" s="246"/>
      <c r="H466" s="83"/>
      <c r="I466" s="84"/>
      <c r="J466" s="85"/>
      <c r="K466" s="84"/>
      <c r="L466" s="86">
        <f t="shared" si="100"/>
        <v>0</v>
      </c>
      <c r="M466" s="84"/>
      <c r="N466" s="84"/>
      <c r="O466" s="87">
        <f t="shared" si="101"/>
        <v>0</v>
      </c>
      <c r="P466" s="241"/>
      <c r="Q466" s="241"/>
      <c r="R466" s="242"/>
      <c r="S466" s="49"/>
      <c r="T466" s="83"/>
      <c r="U466" s="88"/>
      <c r="V466" s="88"/>
      <c r="W466" s="243"/>
      <c r="X466" s="243"/>
      <c r="Y466" s="243"/>
      <c r="Z466" s="243"/>
      <c r="AA466" s="241"/>
      <c r="AB466" s="241"/>
      <c r="AC466" s="241"/>
      <c r="AD466" s="241"/>
      <c r="AE466" s="241"/>
      <c r="AF466" s="241"/>
    </row>
    <row r="467" spans="1:32" ht="13.5" customHeight="1" x14ac:dyDescent="0.55000000000000004">
      <c r="A467" s="244"/>
      <c r="B467" s="241"/>
      <c r="C467" s="241"/>
      <c r="D467" s="241"/>
      <c r="E467" s="245"/>
      <c r="F467" s="246"/>
      <c r="H467" s="83"/>
      <c r="I467" s="84"/>
      <c r="J467" s="85"/>
      <c r="K467" s="84"/>
      <c r="L467" s="86">
        <f t="shared" si="100"/>
        <v>0</v>
      </c>
      <c r="M467" s="84"/>
      <c r="N467" s="84"/>
      <c r="O467" s="87">
        <f t="shared" si="101"/>
        <v>0</v>
      </c>
      <c r="P467" s="241"/>
      <c r="Q467" s="241"/>
      <c r="R467" s="242"/>
      <c r="S467" s="49"/>
      <c r="T467" s="83"/>
      <c r="U467" s="88"/>
      <c r="V467" s="88"/>
      <c r="W467" s="243"/>
      <c r="X467" s="243"/>
      <c r="Y467" s="243"/>
      <c r="Z467" s="243"/>
      <c r="AA467" s="241"/>
      <c r="AB467" s="241"/>
      <c r="AC467" s="241"/>
      <c r="AD467" s="241"/>
      <c r="AE467" s="241"/>
      <c r="AF467" s="241"/>
    </row>
    <row r="468" spans="1:32" ht="13.5" customHeight="1" x14ac:dyDescent="0.55000000000000004">
      <c r="A468" s="244"/>
      <c r="B468" s="241"/>
      <c r="C468" s="241"/>
      <c r="D468" s="241"/>
      <c r="E468" s="245"/>
      <c r="F468" s="246"/>
      <c r="H468" s="83"/>
      <c r="I468" s="84"/>
      <c r="J468" s="85"/>
      <c r="K468" s="84"/>
      <c r="L468" s="86">
        <f t="shared" si="100"/>
        <v>0</v>
      </c>
      <c r="M468" s="84"/>
      <c r="N468" s="84"/>
      <c r="O468" s="87">
        <f t="shared" si="101"/>
        <v>0</v>
      </c>
      <c r="P468" s="241"/>
      <c r="Q468" s="241"/>
      <c r="R468" s="242"/>
      <c r="S468" s="49"/>
      <c r="T468" s="83"/>
      <c r="U468" s="88"/>
      <c r="V468" s="88"/>
      <c r="W468" s="243"/>
      <c r="X468" s="243"/>
      <c r="Y468" s="243"/>
      <c r="Z468" s="243"/>
      <c r="AA468" s="241"/>
      <c r="AB468" s="241"/>
      <c r="AC468" s="241"/>
      <c r="AD468" s="241"/>
      <c r="AE468" s="241"/>
      <c r="AF468" s="241"/>
    </row>
    <row r="469" spans="1:32" ht="13.5" customHeight="1" x14ac:dyDescent="0.55000000000000004">
      <c r="A469" s="244"/>
      <c r="B469" s="241"/>
      <c r="C469" s="241"/>
      <c r="D469" s="241"/>
      <c r="E469" s="245"/>
      <c r="F469" s="246"/>
      <c r="H469" s="83"/>
      <c r="I469" s="84"/>
      <c r="J469" s="85"/>
      <c r="K469" s="84"/>
      <c r="L469" s="86">
        <f t="shared" si="100"/>
        <v>0</v>
      </c>
      <c r="M469" s="84"/>
      <c r="N469" s="84"/>
      <c r="O469" s="87">
        <f t="shared" si="101"/>
        <v>0</v>
      </c>
      <c r="P469" s="241"/>
      <c r="Q469" s="241"/>
      <c r="R469" s="242"/>
      <c r="S469" s="49"/>
      <c r="T469" s="83"/>
      <c r="U469" s="88"/>
      <c r="V469" s="88"/>
      <c r="W469" s="243"/>
      <c r="X469" s="243"/>
      <c r="Y469" s="243"/>
      <c r="Z469" s="243"/>
      <c r="AA469" s="241"/>
      <c r="AB469" s="241"/>
      <c r="AC469" s="241"/>
      <c r="AD469" s="241"/>
      <c r="AE469" s="241"/>
      <c r="AF469" s="241"/>
    </row>
    <row r="470" spans="1:32" ht="13.5" customHeight="1" x14ac:dyDescent="0.55000000000000004">
      <c r="A470" s="244"/>
      <c r="B470" s="241"/>
      <c r="C470" s="241"/>
      <c r="D470" s="241"/>
      <c r="E470" s="245"/>
      <c r="F470" s="246"/>
      <c r="H470" s="83"/>
      <c r="I470" s="84"/>
      <c r="J470" s="85"/>
      <c r="K470" s="84"/>
      <c r="L470" s="86">
        <f t="shared" si="100"/>
        <v>0</v>
      </c>
      <c r="M470" s="84"/>
      <c r="N470" s="84"/>
      <c r="O470" s="87">
        <f t="shared" si="101"/>
        <v>0</v>
      </c>
      <c r="P470" s="241"/>
      <c r="Q470" s="241"/>
      <c r="R470" s="242"/>
      <c r="S470" s="49"/>
      <c r="T470" s="83"/>
      <c r="U470" s="88"/>
      <c r="V470" s="88"/>
      <c r="W470" s="243"/>
      <c r="X470" s="243"/>
      <c r="Y470" s="243"/>
      <c r="Z470" s="243"/>
      <c r="AA470" s="241"/>
      <c r="AB470" s="241"/>
      <c r="AC470" s="241"/>
      <c r="AD470" s="241"/>
      <c r="AE470" s="241"/>
      <c r="AF470" s="241"/>
    </row>
    <row r="471" spans="1:32" ht="13.5" customHeight="1" x14ac:dyDescent="0.55000000000000004">
      <c r="A471" s="244"/>
      <c r="B471" s="241"/>
      <c r="C471" s="241"/>
      <c r="D471" s="241"/>
      <c r="E471" s="245"/>
      <c r="F471" s="246"/>
      <c r="H471" s="83"/>
      <c r="I471" s="84"/>
      <c r="J471" s="85"/>
      <c r="K471" s="84"/>
      <c r="L471" s="86">
        <f t="shared" si="100"/>
        <v>0</v>
      </c>
      <c r="M471" s="84"/>
      <c r="N471" s="84"/>
      <c r="O471" s="87">
        <f t="shared" si="101"/>
        <v>0</v>
      </c>
      <c r="P471" s="241"/>
      <c r="Q471" s="241"/>
      <c r="R471" s="242"/>
      <c r="S471" s="49"/>
      <c r="T471" s="83"/>
      <c r="U471" s="88"/>
      <c r="V471" s="88"/>
      <c r="W471" s="243"/>
      <c r="X471" s="243"/>
      <c r="Y471" s="243"/>
      <c r="Z471" s="243"/>
      <c r="AA471" s="241"/>
      <c r="AB471" s="241"/>
      <c r="AC471" s="241"/>
      <c r="AD471" s="241"/>
      <c r="AE471" s="241"/>
      <c r="AF471" s="241"/>
    </row>
    <row r="472" spans="1:32" ht="13.5" customHeight="1" x14ac:dyDescent="0.55000000000000004">
      <c r="A472" s="244"/>
      <c r="B472" s="241"/>
      <c r="C472" s="241"/>
      <c r="D472" s="241"/>
      <c r="E472" s="245"/>
      <c r="F472" s="246"/>
      <c r="H472" s="83"/>
      <c r="I472" s="84"/>
      <c r="J472" s="85"/>
      <c r="K472" s="84"/>
      <c r="L472" s="86">
        <f t="shared" si="100"/>
        <v>0</v>
      </c>
      <c r="M472" s="84"/>
      <c r="N472" s="84"/>
      <c r="O472" s="87">
        <f t="shared" si="101"/>
        <v>0</v>
      </c>
      <c r="P472" s="241"/>
      <c r="Q472" s="241"/>
      <c r="R472" s="242"/>
      <c r="S472" s="49"/>
      <c r="T472" s="83"/>
      <c r="U472" s="88"/>
      <c r="V472" s="88"/>
      <c r="W472" s="243"/>
      <c r="X472" s="243"/>
      <c r="Y472" s="243"/>
      <c r="Z472" s="243"/>
      <c r="AA472" s="241"/>
      <c r="AB472" s="241"/>
      <c r="AC472" s="241"/>
      <c r="AD472" s="241"/>
      <c r="AE472" s="241"/>
      <c r="AF472" s="241"/>
    </row>
    <row r="473" spans="1:32" ht="13.5" customHeight="1" x14ac:dyDescent="0.55000000000000004">
      <c r="A473" s="244"/>
      <c r="B473" s="241"/>
      <c r="C473" s="241"/>
      <c r="D473" s="241"/>
      <c r="E473" s="245"/>
      <c r="F473" s="246"/>
      <c r="G473" s="89"/>
      <c r="H473" s="90"/>
      <c r="I473" s="91"/>
      <c r="J473" s="92"/>
      <c r="K473" s="91"/>
      <c r="L473" s="93">
        <f>SUM(L465:L472)</f>
        <v>0</v>
      </c>
      <c r="M473" s="91"/>
      <c r="N473" s="91"/>
      <c r="O473" s="93">
        <f>SUM(O465:O472)</f>
        <v>0</v>
      </c>
      <c r="P473" s="241"/>
      <c r="Q473" s="241"/>
      <c r="R473" s="242"/>
      <c r="S473" s="89"/>
      <c r="T473" s="90"/>
      <c r="U473" s="94"/>
      <c r="V473" s="94"/>
      <c r="W473" s="243"/>
      <c r="X473" s="243"/>
      <c r="Y473" s="243"/>
      <c r="Z473" s="243"/>
      <c r="AA473" s="241"/>
      <c r="AB473" s="241"/>
      <c r="AC473" s="241"/>
      <c r="AD473" s="241"/>
      <c r="AE473" s="241"/>
      <c r="AF473" s="241"/>
    </row>
    <row r="475" spans="1:32" ht="18.5" thickBot="1" x14ac:dyDescent="0.6"/>
    <row r="476" spans="1:32" ht="18.5" thickBot="1" x14ac:dyDescent="0.6">
      <c r="L476" s="95" t="e">
        <f>L32+L41+L50+L59+L68+L77+L86+L95+L104+L113+L122+L131+L140+L149+L158+L167+L176+L185+L194+L203+L212+L221+L230+L239+L248+L257+L266+L275+L284+L293+L302+L311+L320+L329+L338+L347+L356+L365+L374+L383+L392+L401+L410+L419+L428+L437+L446+L455+L473+#REF!</f>
        <v>#REF!</v>
      </c>
      <c r="P476" s="96">
        <f>SUM(P15:P473)</f>
        <v>0</v>
      </c>
      <c r="Q476" s="95">
        <f>SUM(Q15:Q473)</f>
        <v>0</v>
      </c>
      <c r="R476" s="98">
        <f>SUM(R15:R473)</f>
        <v>0</v>
      </c>
      <c r="S476" s="97"/>
      <c r="T476" s="97"/>
      <c r="U476" s="96">
        <f>SUM(U15:U473)</f>
        <v>0</v>
      </c>
      <c r="V476" s="95">
        <f>SUM(V15:V473)</f>
        <v>0</v>
      </c>
    </row>
  </sheetData>
  <mergeCells count="580">
    <mergeCell ref="J8:K9"/>
    <mergeCell ref="C9:D9"/>
    <mergeCell ref="A1:C1"/>
    <mergeCell ref="D1:F1"/>
    <mergeCell ref="A3:E4"/>
    <mergeCell ref="H8:I9"/>
    <mergeCell ref="W12:Z14"/>
    <mergeCell ref="AA12:AC14"/>
    <mergeCell ref="AD12:AF14"/>
    <mergeCell ref="A13:A14"/>
    <mergeCell ref="B13:B14"/>
    <mergeCell ref="C13:I13"/>
    <mergeCell ref="J13:L13"/>
    <mergeCell ref="M13:N13"/>
    <mergeCell ref="O13:R13"/>
    <mergeCell ref="S13:V13"/>
    <mergeCell ref="C14:D14"/>
    <mergeCell ref="H10:K10"/>
    <mergeCell ref="A33:A41"/>
    <mergeCell ref="B33:B41"/>
    <mergeCell ref="C33:D41"/>
    <mergeCell ref="E33:E41"/>
    <mergeCell ref="F33:F41"/>
    <mergeCell ref="P33:P41"/>
    <mergeCell ref="Q33:Q41"/>
    <mergeCell ref="C12:L12"/>
    <mergeCell ref="M12:V12"/>
    <mergeCell ref="R15:R23"/>
    <mergeCell ref="R33:R41"/>
    <mergeCell ref="W15:Z23"/>
    <mergeCell ref="AA15:AC23"/>
    <mergeCell ref="AD15:AF23"/>
    <mergeCell ref="A24:A32"/>
    <mergeCell ref="B24:B32"/>
    <mergeCell ref="C24:D32"/>
    <mergeCell ref="E24:E32"/>
    <mergeCell ref="F24:F32"/>
    <mergeCell ref="P24:P32"/>
    <mergeCell ref="B15:B23"/>
    <mergeCell ref="C15:D23"/>
    <mergeCell ref="E15:E23"/>
    <mergeCell ref="F15:F23"/>
    <mergeCell ref="P15:P23"/>
    <mergeCell ref="Q15:Q23"/>
    <mergeCell ref="W33:Z41"/>
    <mergeCell ref="AA33:AC41"/>
    <mergeCell ref="AD33:AF41"/>
    <mergeCell ref="Q24:Q32"/>
    <mergeCell ref="R24:R32"/>
    <mergeCell ref="W24:Z32"/>
    <mergeCell ref="AA24:AC32"/>
    <mergeCell ref="AD24:AF32"/>
    <mergeCell ref="A51:A59"/>
    <mergeCell ref="B51:B59"/>
    <mergeCell ref="C51:D59"/>
    <mergeCell ref="E51:E59"/>
    <mergeCell ref="F51:F59"/>
    <mergeCell ref="A42:A50"/>
    <mergeCell ref="B42:B50"/>
    <mergeCell ref="C42:D50"/>
    <mergeCell ref="E42:E50"/>
    <mergeCell ref="F42:F50"/>
    <mergeCell ref="P51:P59"/>
    <mergeCell ref="Q51:Q59"/>
    <mergeCell ref="R51:R59"/>
    <mergeCell ref="W51:Z59"/>
    <mergeCell ref="AA51:AC59"/>
    <mergeCell ref="AD51:AF59"/>
    <mergeCell ref="Q42:Q50"/>
    <mergeCell ref="R42:R50"/>
    <mergeCell ref="W42:Z50"/>
    <mergeCell ref="AA42:AC50"/>
    <mergeCell ref="AD42:AF50"/>
    <mergeCell ref="P42:P50"/>
    <mergeCell ref="A69:A77"/>
    <mergeCell ref="B69:B77"/>
    <mergeCell ref="C69:D77"/>
    <mergeCell ref="E69:E77"/>
    <mergeCell ref="F69:F77"/>
    <mergeCell ref="A60:A68"/>
    <mergeCell ref="B60:B68"/>
    <mergeCell ref="C60:D68"/>
    <mergeCell ref="E60:E68"/>
    <mergeCell ref="F60:F68"/>
    <mergeCell ref="P69:P77"/>
    <mergeCell ref="Q69:Q77"/>
    <mergeCell ref="R69:R77"/>
    <mergeCell ref="W69:Z77"/>
    <mergeCell ref="AA69:AC77"/>
    <mergeCell ref="AD69:AF77"/>
    <mergeCell ref="Q60:Q68"/>
    <mergeCell ref="R60:R68"/>
    <mergeCell ref="W60:Z68"/>
    <mergeCell ref="AA60:AC68"/>
    <mergeCell ref="AD60:AF68"/>
    <mergeCell ref="P60:P68"/>
    <mergeCell ref="A87:A95"/>
    <mergeCell ref="B87:B95"/>
    <mergeCell ref="C87:D95"/>
    <mergeCell ref="E87:E95"/>
    <mergeCell ref="F87:F95"/>
    <mergeCell ref="A78:A86"/>
    <mergeCell ref="B78:B86"/>
    <mergeCell ref="C78:D86"/>
    <mergeCell ref="E78:E86"/>
    <mergeCell ref="F78:F86"/>
    <mergeCell ref="P87:P95"/>
    <mergeCell ref="Q87:Q95"/>
    <mergeCell ref="R87:R95"/>
    <mergeCell ref="W87:Z95"/>
    <mergeCell ref="AA87:AC95"/>
    <mergeCell ref="AD87:AF95"/>
    <mergeCell ref="Q78:Q86"/>
    <mergeCell ref="R78:R86"/>
    <mergeCell ref="W78:Z86"/>
    <mergeCell ref="AA78:AC86"/>
    <mergeCell ref="AD78:AF86"/>
    <mergeCell ref="P78:P86"/>
    <mergeCell ref="A105:A113"/>
    <mergeCell ref="B105:B113"/>
    <mergeCell ref="C105:D113"/>
    <mergeCell ref="E105:E113"/>
    <mergeCell ref="F105:F113"/>
    <mergeCell ref="A96:A104"/>
    <mergeCell ref="B96:B104"/>
    <mergeCell ref="C96:D104"/>
    <mergeCell ref="E96:E104"/>
    <mergeCell ref="F96:F104"/>
    <mergeCell ref="P105:P113"/>
    <mergeCell ref="Q105:Q113"/>
    <mergeCell ref="R105:R113"/>
    <mergeCell ref="W105:Z113"/>
    <mergeCell ref="AA105:AC113"/>
    <mergeCell ref="AD105:AF113"/>
    <mergeCell ref="Q96:Q104"/>
    <mergeCell ref="R96:R104"/>
    <mergeCell ref="W96:Z104"/>
    <mergeCell ref="AA96:AC104"/>
    <mergeCell ref="AD96:AF104"/>
    <mergeCell ref="P96:P104"/>
    <mergeCell ref="A123:A131"/>
    <mergeCell ref="B123:B131"/>
    <mergeCell ref="C123:D131"/>
    <mergeCell ref="E123:E131"/>
    <mergeCell ref="F123:F131"/>
    <mergeCell ref="A114:A122"/>
    <mergeCell ref="B114:B122"/>
    <mergeCell ref="C114:D122"/>
    <mergeCell ref="E114:E122"/>
    <mergeCell ref="F114:F122"/>
    <mergeCell ref="P123:P131"/>
    <mergeCell ref="Q123:Q131"/>
    <mergeCell ref="R123:R131"/>
    <mergeCell ref="W123:Z131"/>
    <mergeCell ref="AA123:AC131"/>
    <mergeCell ref="AD123:AF131"/>
    <mergeCell ref="Q114:Q122"/>
    <mergeCell ref="R114:R122"/>
    <mergeCell ref="W114:Z122"/>
    <mergeCell ref="AA114:AC122"/>
    <mergeCell ref="AD114:AF122"/>
    <mergeCell ref="P114:P122"/>
    <mergeCell ref="A141:A149"/>
    <mergeCell ref="B141:B149"/>
    <mergeCell ref="C141:D149"/>
    <mergeCell ref="E141:E149"/>
    <mergeCell ref="F141:F149"/>
    <mergeCell ref="A132:A140"/>
    <mergeCell ref="B132:B140"/>
    <mergeCell ref="C132:D140"/>
    <mergeCell ref="E132:E140"/>
    <mergeCell ref="F132:F140"/>
    <mergeCell ref="P141:P149"/>
    <mergeCell ref="Q141:Q149"/>
    <mergeCell ref="R141:R149"/>
    <mergeCell ref="W141:Z149"/>
    <mergeCell ref="AA141:AC149"/>
    <mergeCell ref="AD141:AF149"/>
    <mergeCell ref="Q132:Q140"/>
    <mergeCell ref="R132:R140"/>
    <mergeCell ref="W132:Z140"/>
    <mergeCell ref="AA132:AC140"/>
    <mergeCell ref="AD132:AF140"/>
    <mergeCell ref="P132:P140"/>
    <mergeCell ref="A159:A167"/>
    <mergeCell ref="B159:B167"/>
    <mergeCell ref="C159:D167"/>
    <mergeCell ref="E159:E167"/>
    <mergeCell ref="F159:F167"/>
    <mergeCell ref="A150:A158"/>
    <mergeCell ref="B150:B158"/>
    <mergeCell ref="C150:D158"/>
    <mergeCell ref="E150:E158"/>
    <mergeCell ref="F150:F158"/>
    <mergeCell ref="P159:P167"/>
    <mergeCell ref="Q159:Q167"/>
    <mergeCell ref="R159:R167"/>
    <mergeCell ref="W159:Z167"/>
    <mergeCell ref="AA159:AC167"/>
    <mergeCell ref="AD159:AF167"/>
    <mergeCell ref="Q150:Q158"/>
    <mergeCell ref="R150:R158"/>
    <mergeCell ref="W150:Z158"/>
    <mergeCell ref="AA150:AC158"/>
    <mergeCell ref="AD150:AF158"/>
    <mergeCell ref="P150:P158"/>
    <mergeCell ref="A177:A185"/>
    <mergeCell ref="B177:B185"/>
    <mergeCell ref="C177:D185"/>
    <mergeCell ref="E177:E185"/>
    <mergeCell ref="F177:F185"/>
    <mergeCell ref="A168:A176"/>
    <mergeCell ref="B168:B176"/>
    <mergeCell ref="C168:D176"/>
    <mergeCell ref="E168:E176"/>
    <mergeCell ref="F168:F176"/>
    <mergeCell ref="P177:P185"/>
    <mergeCell ref="Q177:Q185"/>
    <mergeCell ref="R177:R185"/>
    <mergeCell ref="W177:Z185"/>
    <mergeCell ref="AA177:AC185"/>
    <mergeCell ref="AD177:AF185"/>
    <mergeCell ref="Q168:Q176"/>
    <mergeCell ref="R168:R176"/>
    <mergeCell ref="W168:Z176"/>
    <mergeCell ref="AA168:AC176"/>
    <mergeCell ref="AD168:AF176"/>
    <mergeCell ref="P168:P176"/>
    <mergeCell ref="A195:A203"/>
    <mergeCell ref="B195:B203"/>
    <mergeCell ref="C195:D203"/>
    <mergeCell ref="E195:E203"/>
    <mergeCell ref="F195:F203"/>
    <mergeCell ref="A186:A194"/>
    <mergeCell ref="B186:B194"/>
    <mergeCell ref="C186:D194"/>
    <mergeCell ref="E186:E194"/>
    <mergeCell ref="F186:F194"/>
    <mergeCell ref="P195:P203"/>
    <mergeCell ref="Q195:Q203"/>
    <mergeCell ref="R195:R203"/>
    <mergeCell ref="W195:Z203"/>
    <mergeCell ref="AA195:AC203"/>
    <mergeCell ref="AD195:AF203"/>
    <mergeCell ref="Q186:Q194"/>
    <mergeCell ref="R186:R194"/>
    <mergeCell ref="W186:Z194"/>
    <mergeCell ref="AA186:AC194"/>
    <mergeCell ref="AD186:AF194"/>
    <mergeCell ref="P186:P194"/>
    <mergeCell ref="A213:A221"/>
    <mergeCell ref="B213:B221"/>
    <mergeCell ref="C213:D221"/>
    <mergeCell ref="E213:E221"/>
    <mergeCell ref="F213:F221"/>
    <mergeCell ref="A204:A212"/>
    <mergeCell ref="B204:B212"/>
    <mergeCell ref="C204:D212"/>
    <mergeCell ref="E204:E212"/>
    <mergeCell ref="F204:F212"/>
    <mergeCell ref="P213:P221"/>
    <mergeCell ref="Q213:Q221"/>
    <mergeCell ref="R213:R221"/>
    <mergeCell ref="W213:Z221"/>
    <mergeCell ref="AA213:AC221"/>
    <mergeCell ref="AD213:AF221"/>
    <mergeCell ref="Q204:Q212"/>
    <mergeCell ref="R204:R212"/>
    <mergeCell ref="W204:Z212"/>
    <mergeCell ref="AA204:AC212"/>
    <mergeCell ref="AD204:AF212"/>
    <mergeCell ref="P204:P212"/>
    <mergeCell ref="A231:A239"/>
    <mergeCell ref="B231:B239"/>
    <mergeCell ref="C231:D239"/>
    <mergeCell ref="E231:E239"/>
    <mergeCell ref="F231:F239"/>
    <mergeCell ref="A222:A230"/>
    <mergeCell ref="B222:B230"/>
    <mergeCell ref="C222:D230"/>
    <mergeCell ref="E222:E230"/>
    <mergeCell ref="F222:F230"/>
    <mergeCell ref="P231:P239"/>
    <mergeCell ref="Q231:Q239"/>
    <mergeCell ref="R231:R239"/>
    <mergeCell ref="W231:Z239"/>
    <mergeCell ref="AA231:AC239"/>
    <mergeCell ref="AD231:AF239"/>
    <mergeCell ref="Q222:Q230"/>
    <mergeCell ref="R222:R230"/>
    <mergeCell ref="W222:Z230"/>
    <mergeCell ref="AA222:AC230"/>
    <mergeCell ref="AD222:AF230"/>
    <mergeCell ref="P222:P230"/>
    <mergeCell ref="A249:A257"/>
    <mergeCell ref="B249:B257"/>
    <mergeCell ref="C249:D257"/>
    <mergeCell ref="E249:E257"/>
    <mergeCell ref="F249:F257"/>
    <mergeCell ref="A240:A248"/>
    <mergeCell ref="B240:B248"/>
    <mergeCell ref="C240:D248"/>
    <mergeCell ref="E240:E248"/>
    <mergeCell ref="F240:F248"/>
    <mergeCell ref="P249:P257"/>
    <mergeCell ref="Q249:Q257"/>
    <mergeCell ref="R249:R257"/>
    <mergeCell ref="W249:Z257"/>
    <mergeCell ref="AA249:AC257"/>
    <mergeCell ref="AD249:AF257"/>
    <mergeCell ref="Q240:Q248"/>
    <mergeCell ref="R240:R248"/>
    <mergeCell ref="W240:Z248"/>
    <mergeCell ref="AA240:AC248"/>
    <mergeCell ref="AD240:AF248"/>
    <mergeCell ref="P240:P248"/>
    <mergeCell ref="A267:A275"/>
    <mergeCell ref="B267:B275"/>
    <mergeCell ref="C267:D275"/>
    <mergeCell ref="E267:E275"/>
    <mergeCell ref="F267:F275"/>
    <mergeCell ref="A258:A266"/>
    <mergeCell ref="B258:B266"/>
    <mergeCell ref="C258:D266"/>
    <mergeCell ref="E258:E266"/>
    <mergeCell ref="F258:F266"/>
    <mergeCell ref="P267:P275"/>
    <mergeCell ref="Q267:Q275"/>
    <mergeCell ref="R267:R275"/>
    <mergeCell ref="W267:Z275"/>
    <mergeCell ref="AA267:AC275"/>
    <mergeCell ref="AD267:AF275"/>
    <mergeCell ref="Q258:Q266"/>
    <mergeCell ref="R258:R266"/>
    <mergeCell ref="W258:Z266"/>
    <mergeCell ref="AA258:AC266"/>
    <mergeCell ref="AD258:AF266"/>
    <mergeCell ref="P258:P266"/>
    <mergeCell ref="A285:A293"/>
    <mergeCell ref="B285:B293"/>
    <mergeCell ref="C285:D293"/>
    <mergeCell ref="E285:E293"/>
    <mergeCell ref="F285:F293"/>
    <mergeCell ref="A276:A284"/>
    <mergeCell ref="B276:B284"/>
    <mergeCell ref="C276:D284"/>
    <mergeCell ref="E276:E284"/>
    <mergeCell ref="F276:F284"/>
    <mergeCell ref="P285:P293"/>
    <mergeCell ref="Q285:Q293"/>
    <mergeCell ref="R285:R293"/>
    <mergeCell ref="W285:Z293"/>
    <mergeCell ref="AA285:AC293"/>
    <mergeCell ref="AD285:AF293"/>
    <mergeCell ref="Q276:Q284"/>
    <mergeCell ref="R276:R284"/>
    <mergeCell ref="W276:Z284"/>
    <mergeCell ref="AA276:AC284"/>
    <mergeCell ref="AD276:AF284"/>
    <mergeCell ref="P276:P284"/>
    <mergeCell ref="A303:A311"/>
    <mergeCell ref="B303:B311"/>
    <mergeCell ref="C303:D311"/>
    <mergeCell ref="E303:E311"/>
    <mergeCell ref="F303:F311"/>
    <mergeCell ref="A294:A302"/>
    <mergeCell ref="B294:B302"/>
    <mergeCell ref="C294:D302"/>
    <mergeCell ref="E294:E302"/>
    <mergeCell ref="F294:F302"/>
    <mergeCell ref="P303:P311"/>
    <mergeCell ref="Q303:Q311"/>
    <mergeCell ref="R303:R311"/>
    <mergeCell ref="W303:Z311"/>
    <mergeCell ref="AA303:AC311"/>
    <mergeCell ref="AD303:AF311"/>
    <mergeCell ref="Q294:Q302"/>
    <mergeCell ref="R294:R302"/>
    <mergeCell ref="W294:Z302"/>
    <mergeCell ref="AA294:AC302"/>
    <mergeCell ref="AD294:AF302"/>
    <mergeCell ref="P294:P302"/>
    <mergeCell ref="A321:A329"/>
    <mergeCell ref="B321:B329"/>
    <mergeCell ref="C321:D329"/>
    <mergeCell ref="E321:E329"/>
    <mergeCell ref="F321:F329"/>
    <mergeCell ref="A312:A320"/>
    <mergeCell ref="B312:B320"/>
    <mergeCell ref="C312:D320"/>
    <mergeCell ref="E312:E320"/>
    <mergeCell ref="F312:F320"/>
    <mergeCell ref="P321:P329"/>
    <mergeCell ref="Q321:Q329"/>
    <mergeCell ref="R321:R329"/>
    <mergeCell ref="W321:Z329"/>
    <mergeCell ref="AA321:AC329"/>
    <mergeCell ref="AD321:AF329"/>
    <mergeCell ref="Q312:Q320"/>
    <mergeCell ref="R312:R320"/>
    <mergeCell ref="W312:Z320"/>
    <mergeCell ref="AA312:AC320"/>
    <mergeCell ref="AD312:AF320"/>
    <mergeCell ref="P312:P320"/>
    <mergeCell ref="A339:A347"/>
    <mergeCell ref="B339:B347"/>
    <mergeCell ref="C339:D347"/>
    <mergeCell ref="E339:E347"/>
    <mergeCell ref="F339:F347"/>
    <mergeCell ref="A330:A338"/>
    <mergeCell ref="B330:B338"/>
    <mergeCell ref="C330:D338"/>
    <mergeCell ref="E330:E338"/>
    <mergeCell ref="F330:F338"/>
    <mergeCell ref="P339:P347"/>
    <mergeCell ref="Q339:Q347"/>
    <mergeCell ref="R339:R347"/>
    <mergeCell ref="W339:Z347"/>
    <mergeCell ref="AA339:AC347"/>
    <mergeCell ref="AD339:AF347"/>
    <mergeCell ref="Q330:Q338"/>
    <mergeCell ref="R330:R338"/>
    <mergeCell ref="W330:Z338"/>
    <mergeCell ref="AA330:AC338"/>
    <mergeCell ref="AD330:AF338"/>
    <mergeCell ref="P330:P338"/>
    <mergeCell ref="A357:A365"/>
    <mergeCell ref="B357:B365"/>
    <mergeCell ref="C357:D365"/>
    <mergeCell ref="E357:E365"/>
    <mergeCell ref="F357:F365"/>
    <mergeCell ref="A348:A356"/>
    <mergeCell ref="B348:B356"/>
    <mergeCell ref="C348:D356"/>
    <mergeCell ref="E348:E356"/>
    <mergeCell ref="F348:F356"/>
    <mergeCell ref="P357:P365"/>
    <mergeCell ref="Q357:Q365"/>
    <mergeCell ref="R357:R365"/>
    <mergeCell ref="W357:Z365"/>
    <mergeCell ref="AA357:AC365"/>
    <mergeCell ref="AD357:AF365"/>
    <mergeCell ref="Q348:Q356"/>
    <mergeCell ref="R348:R356"/>
    <mergeCell ref="W348:Z356"/>
    <mergeCell ref="AA348:AC356"/>
    <mergeCell ref="AD348:AF356"/>
    <mergeCell ref="P348:P356"/>
    <mergeCell ref="A375:A383"/>
    <mergeCell ref="B375:B383"/>
    <mergeCell ref="C375:D383"/>
    <mergeCell ref="E375:E383"/>
    <mergeCell ref="F375:F383"/>
    <mergeCell ref="A366:A374"/>
    <mergeCell ref="B366:B374"/>
    <mergeCell ref="C366:D374"/>
    <mergeCell ref="E366:E374"/>
    <mergeCell ref="F366:F374"/>
    <mergeCell ref="P375:P383"/>
    <mergeCell ref="Q375:Q383"/>
    <mergeCell ref="R375:R383"/>
    <mergeCell ref="W375:Z383"/>
    <mergeCell ref="AA375:AC383"/>
    <mergeCell ref="AD375:AF383"/>
    <mergeCell ref="Q366:Q374"/>
    <mergeCell ref="R366:R374"/>
    <mergeCell ref="W366:Z374"/>
    <mergeCell ref="AA366:AC374"/>
    <mergeCell ref="AD366:AF374"/>
    <mergeCell ref="P366:P374"/>
    <mergeCell ref="A393:A401"/>
    <mergeCell ref="B393:B401"/>
    <mergeCell ref="C393:D401"/>
    <mergeCell ref="E393:E401"/>
    <mergeCell ref="F393:F401"/>
    <mergeCell ref="A384:A392"/>
    <mergeCell ref="B384:B392"/>
    <mergeCell ref="C384:D392"/>
    <mergeCell ref="E384:E392"/>
    <mergeCell ref="F384:F392"/>
    <mergeCell ref="P393:P401"/>
    <mergeCell ref="Q393:Q401"/>
    <mergeCell ref="R393:R401"/>
    <mergeCell ref="W393:Z401"/>
    <mergeCell ref="AA393:AC401"/>
    <mergeCell ref="AD393:AF401"/>
    <mergeCell ref="Q384:Q392"/>
    <mergeCell ref="R384:R392"/>
    <mergeCell ref="W384:Z392"/>
    <mergeCell ref="AA384:AC392"/>
    <mergeCell ref="AD384:AF392"/>
    <mergeCell ref="P384:P392"/>
    <mergeCell ref="A411:A419"/>
    <mergeCell ref="B411:B419"/>
    <mergeCell ref="C411:D419"/>
    <mergeCell ref="E411:E419"/>
    <mergeCell ref="F411:F419"/>
    <mergeCell ref="A402:A410"/>
    <mergeCell ref="B402:B410"/>
    <mergeCell ref="C402:D410"/>
    <mergeCell ref="E402:E410"/>
    <mergeCell ref="F402:F410"/>
    <mergeCell ref="P411:P419"/>
    <mergeCell ref="Q411:Q419"/>
    <mergeCell ref="R411:R419"/>
    <mergeCell ref="W411:Z419"/>
    <mergeCell ref="AA411:AC419"/>
    <mergeCell ref="AD411:AF419"/>
    <mergeCell ref="Q402:Q410"/>
    <mergeCell ref="R402:R410"/>
    <mergeCell ref="W402:Z410"/>
    <mergeCell ref="AA402:AC410"/>
    <mergeCell ref="AD402:AF410"/>
    <mergeCell ref="P402:P410"/>
    <mergeCell ref="A429:A437"/>
    <mergeCell ref="B429:B437"/>
    <mergeCell ref="C429:D437"/>
    <mergeCell ref="E429:E437"/>
    <mergeCell ref="F429:F437"/>
    <mergeCell ref="A420:A428"/>
    <mergeCell ref="B420:B428"/>
    <mergeCell ref="C420:D428"/>
    <mergeCell ref="E420:E428"/>
    <mergeCell ref="F420:F428"/>
    <mergeCell ref="P429:P437"/>
    <mergeCell ref="Q429:Q437"/>
    <mergeCell ref="R429:R437"/>
    <mergeCell ref="W429:Z437"/>
    <mergeCell ref="AA429:AC437"/>
    <mergeCell ref="AD429:AF437"/>
    <mergeCell ref="Q420:Q428"/>
    <mergeCell ref="R420:R428"/>
    <mergeCell ref="W420:Z428"/>
    <mergeCell ref="AA420:AC428"/>
    <mergeCell ref="AD420:AF428"/>
    <mergeCell ref="P420:P428"/>
    <mergeCell ref="A447:A455"/>
    <mergeCell ref="B447:B455"/>
    <mergeCell ref="C447:D455"/>
    <mergeCell ref="E447:E455"/>
    <mergeCell ref="F447:F455"/>
    <mergeCell ref="A438:A446"/>
    <mergeCell ref="B438:B446"/>
    <mergeCell ref="C438:D446"/>
    <mergeCell ref="E438:E446"/>
    <mergeCell ref="F438:F446"/>
    <mergeCell ref="P447:P455"/>
    <mergeCell ref="Q447:Q455"/>
    <mergeCell ref="R447:R455"/>
    <mergeCell ref="W447:Z455"/>
    <mergeCell ref="AA447:AC455"/>
    <mergeCell ref="AD447:AF455"/>
    <mergeCell ref="Q438:Q446"/>
    <mergeCell ref="R438:R446"/>
    <mergeCell ref="W438:Z446"/>
    <mergeCell ref="AA438:AC446"/>
    <mergeCell ref="AD438:AF446"/>
    <mergeCell ref="P438:P446"/>
    <mergeCell ref="Q465:Q473"/>
    <mergeCell ref="R465:R473"/>
    <mergeCell ref="W465:Z473"/>
    <mergeCell ref="AA465:AC473"/>
    <mergeCell ref="AD465:AF473"/>
    <mergeCell ref="A465:A473"/>
    <mergeCell ref="B465:B473"/>
    <mergeCell ref="C465:D473"/>
    <mergeCell ref="E465:E473"/>
    <mergeCell ref="F465:F473"/>
    <mergeCell ref="P465:P473"/>
    <mergeCell ref="AA456:AC464"/>
    <mergeCell ref="AD456:AF464"/>
    <mergeCell ref="A456:A464"/>
    <mergeCell ref="B456:B464"/>
    <mergeCell ref="C456:D464"/>
    <mergeCell ref="E456:E464"/>
    <mergeCell ref="F456:F464"/>
    <mergeCell ref="P456:P464"/>
    <mergeCell ref="Q456:Q464"/>
    <mergeCell ref="R456:R464"/>
    <mergeCell ref="W456:Z464"/>
  </mergeCells>
  <phoneticPr fontId="4"/>
  <dataValidations count="4">
    <dataValidation type="list" allowBlank="1" showErrorMessage="1" sqref="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xr:uid="{2EFD0EB2-275A-40FA-953A-AF645A82E78D}">
      <formula1>$AS$3:$AS$8</formula1>
      <formula2>0</formula2>
    </dataValidation>
    <dataValidation type="list" allowBlank="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xr:uid="{46F8654A-3CAE-4E91-BE8F-C38DA71248FB}">
      <formula1>$AQ$3:$AQ$8</formula1>
      <formula2>0</formula2>
    </dataValidation>
    <dataValidation type="list" allowBlank="1" showErrorMessage="1" sqref="JL8:JM9 WVX8:WVY9 WMB8:WMC9 WCF8:WCG9 VSJ8:VSK9 VIN8:VIO9 UYR8:UYS9 UOV8:UOW9 UEZ8:UFA9 TVD8:TVE9 TLH8:TLI9 TBL8:TBM9 SRP8:SRQ9 SHT8:SHU9 RXX8:RXY9 ROB8:ROC9 REF8:REG9 QUJ8:QUK9 QKN8:QKO9 QAR8:QAS9 PQV8:PQW9 PGZ8:PHA9 OXD8:OXE9 ONH8:ONI9 ODL8:ODM9 NTP8:NTQ9 NJT8:NJU9 MZX8:MZY9 MQB8:MQC9 MGF8:MGG9 LWJ8:LWK9 LMN8:LMO9 LCR8:LCS9 KSV8:KSW9 KIZ8:KJA9 JZD8:JZE9 JPH8:JPI9 JFL8:JFM9 IVP8:IVQ9 ILT8:ILU9 IBX8:IBY9 HSB8:HSC9 HIF8:HIG9 GYJ8:GYK9 GON8:GOO9 GER8:GES9 FUV8:FUW9 FKZ8:FLA9 FBD8:FBE9 ERH8:ERI9 EHL8:EHM9 DXP8:DXQ9 DNT8:DNU9 DDX8:DDY9 CUB8:CUC9 CKF8:CKG9 CAJ8:CAK9 BQN8:BQO9 BGR8:BGS9 AWV8:AWW9 AMZ8:ANA9 ADD8:ADE9 TH8:TI9" xr:uid="{2D9511CA-4611-4B2C-8948-323F2104EDBA}">
      <formula1>$AU$3:$AU$9</formula1>
    </dataValidation>
    <dataValidation type="list" allowBlank="1" showInputMessage="1" showErrorMessage="1" sqref="J8:K9" xr:uid="{72610822-82A7-42AB-809C-7C4CE9B002CB}">
      <formula1>"おすすめ便,佐川SGH,EMS,深圳エクスプレス,日本国際,黒猫,DHL,深圳エクスプレス船便,コンテナ便,混載便,自社アカウント"</formula1>
    </dataValidation>
  </dataValidations>
  <hyperlinks>
    <hyperlink ref="A3" r:id="rId1" xr:uid="{FBB4D566-6C5C-4291-BDE6-F4A19BC9ED71}"/>
    <hyperlink ref="F15" r:id="rId2" xr:uid="{1507728F-5BFC-45DC-92A0-C139C06FD04B}"/>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6C992-FDE0-4B1B-AA49-BA649708A9C1}">
  <dimension ref="B2:E40"/>
  <sheetViews>
    <sheetView workbookViewId="0"/>
  </sheetViews>
  <sheetFormatPr defaultRowHeight="18" x14ac:dyDescent="0.55000000000000004"/>
  <cols>
    <col min="3" max="3" width="37.9140625" bestFit="1" customWidth="1"/>
  </cols>
  <sheetData>
    <row r="2" spans="2:5" x14ac:dyDescent="0.55000000000000004">
      <c r="B2" s="142" t="s">
        <v>123</v>
      </c>
    </row>
    <row r="3" spans="2:5" x14ac:dyDescent="0.55000000000000004">
      <c r="B3" t="s">
        <v>124</v>
      </c>
    </row>
    <row r="4" spans="2:5" x14ac:dyDescent="0.55000000000000004">
      <c r="B4" s="141" t="s">
        <v>125</v>
      </c>
    </row>
    <row r="5" spans="2:5" x14ac:dyDescent="0.55000000000000004">
      <c r="B5" s="141"/>
    </row>
    <row r="6" spans="2:5" x14ac:dyDescent="0.55000000000000004">
      <c r="B6" s="141"/>
      <c r="C6" s="142" t="s">
        <v>146</v>
      </c>
    </row>
    <row r="7" spans="2:5" x14ac:dyDescent="0.55000000000000004">
      <c r="B7" s="141"/>
      <c r="C7" s="142"/>
    </row>
    <row r="8" spans="2:5" x14ac:dyDescent="0.55000000000000004">
      <c r="B8" s="141"/>
      <c r="C8" s="143" t="s">
        <v>157</v>
      </c>
    </row>
    <row r="9" spans="2:5" x14ac:dyDescent="0.55000000000000004">
      <c r="B9">
        <v>1</v>
      </c>
      <c r="C9" t="s">
        <v>128</v>
      </c>
      <c r="D9" t="s">
        <v>129</v>
      </c>
    </row>
    <row r="10" spans="2:5" x14ac:dyDescent="0.55000000000000004">
      <c r="B10">
        <v>2</v>
      </c>
      <c r="C10" t="s">
        <v>130</v>
      </c>
      <c r="D10" t="s">
        <v>129</v>
      </c>
    </row>
    <row r="11" spans="2:5" x14ac:dyDescent="0.55000000000000004">
      <c r="B11">
        <v>3</v>
      </c>
      <c r="C11" t="s">
        <v>131</v>
      </c>
      <c r="D11" t="s">
        <v>129</v>
      </c>
      <c r="E11" t="s">
        <v>140</v>
      </c>
    </row>
    <row r="12" spans="2:5" x14ac:dyDescent="0.55000000000000004">
      <c r="B12">
        <v>4</v>
      </c>
      <c r="C12" t="s">
        <v>132</v>
      </c>
      <c r="D12" t="s">
        <v>129</v>
      </c>
      <c r="E12" t="s">
        <v>139</v>
      </c>
    </row>
    <row r="13" spans="2:5" x14ac:dyDescent="0.55000000000000004">
      <c r="B13">
        <v>5</v>
      </c>
      <c r="C13" t="s">
        <v>133</v>
      </c>
      <c r="D13" t="s">
        <v>129</v>
      </c>
    </row>
    <row r="14" spans="2:5" x14ac:dyDescent="0.55000000000000004">
      <c r="B14">
        <v>6</v>
      </c>
      <c r="C14" t="s">
        <v>134</v>
      </c>
      <c r="D14" t="s">
        <v>143</v>
      </c>
    </row>
    <row r="15" spans="2:5" x14ac:dyDescent="0.55000000000000004">
      <c r="B15">
        <v>7</v>
      </c>
      <c r="C15" t="s">
        <v>135</v>
      </c>
      <c r="D15" t="s">
        <v>144</v>
      </c>
    </row>
    <row r="16" spans="2:5" x14ac:dyDescent="0.55000000000000004">
      <c r="B16">
        <v>8</v>
      </c>
      <c r="C16" t="s">
        <v>178</v>
      </c>
      <c r="D16" t="s">
        <v>179</v>
      </c>
    </row>
    <row r="17" spans="2:4" x14ac:dyDescent="0.55000000000000004">
      <c r="B17">
        <v>9</v>
      </c>
      <c r="C17" t="s">
        <v>180</v>
      </c>
      <c r="D17" t="s">
        <v>181</v>
      </c>
    </row>
    <row r="18" spans="2:4" x14ac:dyDescent="0.55000000000000004">
      <c r="B18">
        <v>10</v>
      </c>
      <c r="C18" t="s">
        <v>136</v>
      </c>
      <c r="D18" t="s">
        <v>143</v>
      </c>
    </row>
    <row r="19" spans="2:4" x14ac:dyDescent="0.55000000000000004">
      <c r="B19">
        <v>11</v>
      </c>
      <c r="C19" t="s">
        <v>137</v>
      </c>
      <c r="D19" t="s">
        <v>145</v>
      </c>
    </row>
    <row r="20" spans="2:4" x14ac:dyDescent="0.55000000000000004">
      <c r="B20">
        <v>12</v>
      </c>
      <c r="C20" t="s">
        <v>138</v>
      </c>
      <c r="D20" t="s">
        <v>142</v>
      </c>
    </row>
    <row r="22" spans="2:4" x14ac:dyDescent="0.55000000000000004">
      <c r="C22" s="142" t="s">
        <v>147</v>
      </c>
    </row>
    <row r="23" spans="2:4" x14ac:dyDescent="0.55000000000000004">
      <c r="C23" s="142"/>
    </row>
    <row r="24" spans="2:4" x14ac:dyDescent="0.55000000000000004">
      <c r="C24" s="143" t="s">
        <v>158</v>
      </c>
    </row>
    <row r="25" spans="2:4" x14ac:dyDescent="0.55000000000000004">
      <c r="B25">
        <v>13</v>
      </c>
      <c r="C25" t="s">
        <v>148</v>
      </c>
      <c r="D25" t="s">
        <v>162</v>
      </c>
    </row>
    <row r="26" spans="2:4" x14ac:dyDescent="0.55000000000000004">
      <c r="B26">
        <v>14</v>
      </c>
      <c r="C26" t="s">
        <v>149</v>
      </c>
      <c r="D26" t="s">
        <v>163</v>
      </c>
    </row>
    <row r="27" spans="2:4" x14ac:dyDescent="0.55000000000000004">
      <c r="B27">
        <v>15</v>
      </c>
      <c r="C27" t="s">
        <v>150</v>
      </c>
      <c r="D27" t="s">
        <v>141</v>
      </c>
    </row>
    <row r="28" spans="2:4" x14ac:dyDescent="0.55000000000000004">
      <c r="B28">
        <v>16</v>
      </c>
      <c r="C28" t="s">
        <v>151</v>
      </c>
      <c r="D28" t="s">
        <v>141</v>
      </c>
    </row>
    <row r="29" spans="2:4" x14ac:dyDescent="0.55000000000000004">
      <c r="B29">
        <v>17</v>
      </c>
      <c r="C29" t="s">
        <v>152</v>
      </c>
      <c r="D29" t="s">
        <v>164</v>
      </c>
    </row>
    <row r="30" spans="2:4" x14ac:dyDescent="0.55000000000000004">
      <c r="B30">
        <v>18</v>
      </c>
      <c r="C30" t="s">
        <v>153</v>
      </c>
      <c r="D30" t="s">
        <v>129</v>
      </c>
    </row>
    <row r="31" spans="2:4" x14ac:dyDescent="0.55000000000000004">
      <c r="B31">
        <v>19</v>
      </c>
      <c r="C31" t="s">
        <v>154</v>
      </c>
      <c r="D31" t="s">
        <v>164</v>
      </c>
    </row>
    <row r="32" spans="2:4" x14ac:dyDescent="0.55000000000000004">
      <c r="B32">
        <v>20</v>
      </c>
      <c r="C32" t="s">
        <v>155</v>
      </c>
      <c r="D32" t="s">
        <v>162</v>
      </c>
    </row>
    <row r="33" spans="2:4" x14ac:dyDescent="0.55000000000000004">
      <c r="B33">
        <v>21</v>
      </c>
      <c r="C33" t="s">
        <v>156</v>
      </c>
      <c r="D33" t="s">
        <v>165</v>
      </c>
    </row>
    <row r="34" spans="2:4" x14ac:dyDescent="0.55000000000000004">
      <c r="B34">
        <v>22</v>
      </c>
      <c r="C34" t="s">
        <v>159</v>
      </c>
      <c r="D34" t="s">
        <v>129</v>
      </c>
    </row>
    <row r="36" spans="2:4" x14ac:dyDescent="0.55000000000000004">
      <c r="C36" s="142" t="s">
        <v>160</v>
      </c>
    </row>
    <row r="37" spans="2:4" x14ac:dyDescent="0.55000000000000004">
      <c r="B37">
        <v>23</v>
      </c>
      <c r="C37" t="s">
        <v>161</v>
      </c>
      <c r="D37" t="s">
        <v>143</v>
      </c>
    </row>
    <row r="39" spans="2:4" x14ac:dyDescent="0.55000000000000004">
      <c r="C39" s="142" t="s">
        <v>182</v>
      </c>
    </row>
    <row r="40" spans="2:4" x14ac:dyDescent="0.55000000000000004">
      <c r="B40">
        <v>24</v>
      </c>
      <c r="C40" t="s">
        <v>183</v>
      </c>
    </row>
  </sheetData>
  <phoneticPr fontId="4"/>
  <hyperlinks>
    <hyperlink ref="B4" r:id="rId1" xr:uid="{0B30F673-063A-43C2-8755-63219642A61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D23"/>
  <sheetViews>
    <sheetView showGridLines="0" zoomScale="80" zoomScaleNormal="80" workbookViewId="0">
      <selection activeCell="C15" sqref="C15"/>
    </sheetView>
  </sheetViews>
  <sheetFormatPr defaultRowHeight="18" x14ac:dyDescent="0.55000000000000004"/>
  <cols>
    <col min="2" max="2" width="20.08203125" style="104" bestFit="1" customWidth="1"/>
    <col min="3" max="3" width="76.08203125" customWidth="1"/>
    <col min="257" max="257" width="18" customWidth="1"/>
    <col min="258" max="258" width="11.83203125" bestFit="1" customWidth="1"/>
    <col min="259" max="259" width="76.08203125" customWidth="1"/>
    <col min="513" max="513" width="18" customWidth="1"/>
    <col min="514" max="514" width="11.83203125" bestFit="1" customWidth="1"/>
    <col min="515" max="515" width="76.08203125" customWidth="1"/>
    <col min="769" max="769" width="18" customWidth="1"/>
    <col min="770" max="770" width="11.83203125" bestFit="1" customWidth="1"/>
    <col min="771" max="771" width="76.08203125" customWidth="1"/>
    <col min="1025" max="1025" width="18" customWidth="1"/>
    <col min="1026" max="1026" width="11.83203125" bestFit="1" customWidth="1"/>
    <col min="1027" max="1027" width="76.08203125" customWidth="1"/>
    <col min="1281" max="1281" width="18" customWidth="1"/>
    <col min="1282" max="1282" width="11.83203125" bestFit="1" customWidth="1"/>
    <col min="1283" max="1283" width="76.08203125" customWidth="1"/>
    <col min="1537" max="1537" width="18" customWidth="1"/>
    <col min="1538" max="1538" width="11.83203125" bestFit="1" customWidth="1"/>
    <col min="1539" max="1539" width="76.08203125" customWidth="1"/>
    <col min="1793" max="1793" width="18" customWidth="1"/>
    <col min="1794" max="1794" width="11.83203125" bestFit="1" customWidth="1"/>
    <col min="1795" max="1795" width="76.08203125" customWidth="1"/>
    <col min="2049" max="2049" width="18" customWidth="1"/>
    <col min="2050" max="2050" width="11.83203125" bestFit="1" customWidth="1"/>
    <col min="2051" max="2051" width="76.08203125" customWidth="1"/>
    <col min="2305" max="2305" width="18" customWidth="1"/>
    <col min="2306" max="2306" width="11.83203125" bestFit="1" customWidth="1"/>
    <col min="2307" max="2307" width="76.08203125" customWidth="1"/>
    <col min="2561" max="2561" width="18" customWidth="1"/>
    <col min="2562" max="2562" width="11.83203125" bestFit="1" customWidth="1"/>
    <col min="2563" max="2563" width="76.08203125" customWidth="1"/>
    <col min="2817" max="2817" width="18" customWidth="1"/>
    <col min="2818" max="2818" width="11.83203125" bestFit="1" customWidth="1"/>
    <col min="2819" max="2819" width="76.08203125" customWidth="1"/>
    <col min="3073" max="3073" width="18" customWidth="1"/>
    <col min="3074" max="3074" width="11.83203125" bestFit="1" customWidth="1"/>
    <col min="3075" max="3075" width="76.08203125" customWidth="1"/>
    <col min="3329" max="3329" width="18" customWidth="1"/>
    <col min="3330" max="3330" width="11.83203125" bestFit="1" customWidth="1"/>
    <col min="3331" max="3331" width="76.08203125" customWidth="1"/>
    <col min="3585" max="3585" width="18" customWidth="1"/>
    <col min="3586" max="3586" width="11.83203125" bestFit="1" customWidth="1"/>
    <col min="3587" max="3587" width="76.08203125" customWidth="1"/>
    <col min="3841" max="3841" width="18" customWidth="1"/>
    <col min="3842" max="3842" width="11.83203125" bestFit="1" customWidth="1"/>
    <col min="3843" max="3843" width="76.08203125" customWidth="1"/>
    <col min="4097" max="4097" width="18" customWidth="1"/>
    <col min="4098" max="4098" width="11.83203125" bestFit="1" customWidth="1"/>
    <col min="4099" max="4099" width="76.08203125" customWidth="1"/>
    <col min="4353" max="4353" width="18" customWidth="1"/>
    <col min="4354" max="4354" width="11.83203125" bestFit="1" customWidth="1"/>
    <col min="4355" max="4355" width="76.08203125" customWidth="1"/>
    <col min="4609" max="4609" width="18" customWidth="1"/>
    <col min="4610" max="4610" width="11.83203125" bestFit="1" customWidth="1"/>
    <col min="4611" max="4611" width="76.08203125" customWidth="1"/>
    <col min="4865" max="4865" width="18" customWidth="1"/>
    <col min="4866" max="4866" width="11.83203125" bestFit="1" customWidth="1"/>
    <col min="4867" max="4867" width="76.08203125" customWidth="1"/>
    <col min="5121" max="5121" width="18" customWidth="1"/>
    <col min="5122" max="5122" width="11.83203125" bestFit="1" customWidth="1"/>
    <col min="5123" max="5123" width="76.08203125" customWidth="1"/>
    <col min="5377" max="5377" width="18" customWidth="1"/>
    <col min="5378" max="5378" width="11.83203125" bestFit="1" customWidth="1"/>
    <col min="5379" max="5379" width="76.08203125" customWidth="1"/>
    <col min="5633" max="5633" width="18" customWidth="1"/>
    <col min="5634" max="5634" width="11.83203125" bestFit="1" customWidth="1"/>
    <col min="5635" max="5635" width="76.08203125" customWidth="1"/>
    <col min="5889" max="5889" width="18" customWidth="1"/>
    <col min="5890" max="5890" width="11.83203125" bestFit="1" customWidth="1"/>
    <col min="5891" max="5891" width="76.08203125" customWidth="1"/>
    <col min="6145" max="6145" width="18" customWidth="1"/>
    <col min="6146" max="6146" width="11.83203125" bestFit="1" customWidth="1"/>
    <col min="6147" max="6147" width="76.08203125" customWidth="1"/>
    <col min="6401" max="6401" width="18" customWidth="1"/>
    <col min="6402" max="6402" width="11.83203125" bestFit="1" customWidth="1"/>
    <col min="6403" max="6403" width="76.08203125" customWidth="1"/>
    <col min="6657" max="6657" width="18" customWidth="1"/>
    <col min="6658" max="6658" width="11.83203125" bestFit="1" customWidth="1"/>
    <col min="6659" max="6659" width="76.08203125" customWidth="1"/>
    <col min="6913" max="6913" width="18" customWidth="1"/>
    <col min="6914" max="6914" width="11.83203125" bestFit="1" customWidth="1"/>
    <col min="6915" max="6915" width="76.08203125" customWidth="1"/>
    <col min="7169" max="7169" width="18" customWidth="1"/>
    <col min="7170" max="7170" width="11.83203125" bestFit="1" customWidth="1"/>
    <col min="7171" max="7171" width="76.08203125" customWidth="1"/>
    <col min="7425" max="7425" width="18" customWidth="1"/>
    <col min="7426" max="7426" width="11.83203125" bestFit="1" customWidth="1"/>
    <col min="7427" max="7427" width="76.08203125" customWidth="1"/>
    <col min="7681" max="7681" width="18" customWidth="1"/>
    <col min="7682" max="7682" width="11.83203125" bestFit="1" customWidth="1"/>
    <col min="7683" max="7683" width="76.08203125" customWidth="1"/>
    <col min="7937" max="7937" width="18" customWidth="1"/>
    <col min="7938" max="7938" width="11.83203125" bestFit="1" customWidth="1"/>
    <col min="7939" max="7939" width="76.08203125" customWidth="1"/>
    <col min="8193" max="8193" width="18" customWidth="1"/>
    <col min="8194" max="8194" width="11.83203125" bestFit="1" customWidth="1"/>
    <col min="8195" max="8195" width="76.08203125" customWidth="1"/>
    <col min="8449" max="8449" width="18" customWidth="1"/>
    <col min="8450" max="8450" width="11.83203125" bestFit="1" customWidth="1"/>
    <col min="8451" max="8451" width="76.08203125" customWidth="1"/>
    <col min="8705" max="8705" width="18" customWidth="1"/>
    <col min="8706" max="8706" width="11.83203125" bestFit="1" customWidth="1"/>
    <col min="8707" max="8707" width="76.08203125" customWidth="1"/>
    <col min="8961" max="8961" width="18" customWidth="1"/>
    <col min="8962" max="8962" width="11.83203125" bestFit="1" customWidth="1"/>
    <col min="8963" max="8963" width="76.08203125" customWidth="1"/>
    <col min="9217" max="9217" width="18" customWidth="1"/>
    <col min="9218" max="9218" width="11.83203125" bestFit="1" customWidth="1"/>
    <col min="9219" max="9219" width="76.08203125" customWidth="1"/>
    <col min="9473" max="9473" width="18" customWidth="1"/>
    <col min="9474" max="9474" width="11.83203125" bestFit="1" customWidth="1"/>
    <col min="9475" max="9475" width="76.08203125" customWidth="1"/>
    <col min="9729" max="9729" width="18" customWidth="1"/>
    <col min="9730" max="9730" width="11.83203125" bestFit="1" customWidth="1"/>
    <col min="9731" max="9731" width="76.08203125" customWidth="1"/>
    <col min="9985" max="9985" width="18" customWidth="1"/>
    <col min="9986" max="9986" width="11.83203125" bestFit="1" customWidth="1"/>
    <col min="9987" max="9987" width="76.08203125" customWidth="1"/>
    <col min="10241" max="10241" width="18" customWidth="1"/>
    <col min="10242" max="10242" width="11.83203125" bestFit="1" customWidth="1"/>
    <col min="10243" max="10243" width="76.08203125" customWidth="1"/>
    <col min="10497" max="10497" width="18" customWidth="1"/>
    <col min="10498" max="10498" width="11.83203125" bestFit="1" customWidth="1"/>
    <col min="10499" max="10499" width="76.08203125" customWidth="1"/>
    <col min="10753" max="10753" width="18" customWidth="1"/>
    <col min="10754" max="10754" width="11.83203125" bestFit="1" customWidth="1"/>
    <col min="10755" max="10755" width="76.08203125" customWidth="1"/>
    <col min="11009" max="11009" width="18" customWidth="1"/>
    <col min="11010" max="11010" width="11.83203125" bestFit="1" customWidth="1"/>
    <col min="11011" max="11011" width="76.08203125" customWidth="1"/>
    <col min="11265" max="11265" width="18" customWidth="1"/>
    <col min="11266" max="11266" width="11.83203125" bestFit="1" customWidth="1"/>
    <col min="11267" max="11267" width="76.08203125" customWidth="1"/>
    <col min="11521" max="11521" width="18" customWidth="1"/>
    <col min="11522" max="11522" width="11.83203125" bestFit="1" customWidth="1"/>
    <col min="11523" max="11523" width="76.08203125" customWidth="1"/>
    <col min="11777" max="11777" width="18" customWidth="1"/>
    <col min="11778" max="11778" width="11.83203125" bestFit="1" customWidth="1"/>
    <col min="11779" max="11779" width="76.08203125" customWidth="1"/>
    <col min="12033" max="12033" width="18" customWidth="1"/>
    <col min="12034" max="12034" width="11.83203125" bestFit="1" customWidth="1"/>
    <col min="12035" max="12035" width="76.08203125" customWidth="1"/>
    <col min="12289" max="12289" width="18" customWidth="1"/>
    <col min="12290" max="12290" width="11.83203125" bestFit="1" customWidth="1"/>
    <col min="12291" max="12291" width="76.08203125" customWidth="1"/>
    <col min="12545" max="12545" width="18" customWidth="1"/>
    <col min="12546" max="12546" width="11.83203125" bestFit="1" customWidth="1"/>
    <col min="12547" max="12547" width="76.08203125" customWidth="1"/>
    <col min="12801" max="12801" width="18" customWidth="1"/>
    <col min="12802" max="12802" width="11.83203125" bestFit="1" customWidth="1"/>
    <col min="12803" max="12803" width="76.08203125" customWidth="1"/>
    <col min="13057" max="13057" width="18" customWidth="1"/>
    <col min="13058" max="13058" width="11.83203125" bestFit="1" customWidth="1"/>
    <col min="13059" max="13059" width="76.08203125" customWidth="1"/>
    <col min="13313" max="13313" width="18" customWidth="1"/>
    <col min="13314" max="13314" width="11.83203125" bestFit="1" customWidth="1"/>
    <col min="13315" max="13315" width="76.08203125" customWidth="1"/>
    <col min="13569" max="13569" width="18" customWidth="1"/>
    <col min="13570" max="13570" width="11.83203125" bestFit="1" customWidth="1"/>
    <col min="13571" max="13571" width="76.08203125" customWidth="1"/>
    <col min="13825" max="13825" width="18" customWidth="1"/>
    <col min="13826" max="13826" width="11.83203125" bestFit="1" customWidth="1"/>
    <col min="13827" max="13827" width="76.08203125" customWidth="1"/>
    <col min="14081" max="14081" width="18" customWidth="1"/>
    <col min="14082" max="14082" width="11.83203125" bestFit="1" customWidth="1"/>
    <col min="14083" max="14083" width="76.08203125" customWidth="1"/>
    <col min="14337" max="14337" width="18" customWidth="1"/>
    <col min="14338" max="14338" width="11.83203125" bestFit="1" customWidth="1"/>
    <col min="14339" max="14339" width="76.08203125" customWidth="1"/>
    <col min="14593" max="14593" width="18" customWidth="1"/>
    <col min="14594" max="14594" width="11.83203125" bestFit="1" customWidth="1"/>
    <col min="14595" max="14595" width="76.08203125" customWidth="1"/>
    <col min="14849" max="14849" width="18" customWidth="1"/>
    <col min="14850" max="14850" width="11.83203125" bestFit="1" customWidth="1"/>
    <col min="14851" max="14851" width="76.08203125" customWidth="1"/>
    <col min="15105" max="15105" width="18" customWidth="1"/>
    <col min="15106" max="15106" width="11.83203125" bestFit="1" customWidth="1"/>
    <col min="15107" max="15107" width="76.08203125" customWidth="1"/>
    <col min="15361" max="15361" width="18" customWidth="1"/>
    <col min="15362" max="15362" width="11.83203125" bestFit="1" customWidth="1"/>
    <col min="15363" max="15363" width="76.08203125" customWidth="1"/>
    <col min="15617" max="15617" width="18" customWidth="1"/>
    <col min="15618" max="15618" width="11.83203125" bestFit="1" customWidth="1"/>
    <col min="15619" max="15619" width="76.08203125" customWidth="1"/>
    <col min="15873" max="15873" width="18" customWidth="1"/>
    <col min="15874" max="15874" width="11.83203125" bestFit="1" customWidth="1"/>
    <col min="15875" max="15875" width="76.08203125" customWidth="1"/>
    <col min="16129" max="16129" width="18" customWidth="1"/>
    <col min="16130" max="16130" width="11.83203125" bestFit="1" customWidth="1"/>
    <col min="16131" max="16131" width="76.08203125" customWidth="1"/>
  </cols>
  <sheetData>
    <row r="1" spans="1:4" x14ac:dyDescent="0.55000000000000004">
      <c r="A1" s="316" t="s">
        <v>92</v>
      </c>
      <c r="B1" s="317"/>
      <c r="C1" s="318"/>
    </row>
    <row r="2" spans="1:4" ht="18.5" thickBot="1" x14ac:dyDescent="0.6">
      <c r="A2" s="319"/>
      <c r="B2" s="320"/>
      <c r="C2" s="321"/>
    </row>
    <row r="3" spans="1:4" x14ac:dyDescent="0.55000000000000004">
      <c r="A3" s="149" t="s">
        <v>166</v>
      </c>
      <c r="B3" s="150" t="s">
        <v>167</v>
      </c>
      <c r="C3" s="148"/>
      <c r="D3" t="s">
        <v>171</v>
      </c>
    </row>
    <row r="4" spans="1:4" ht="18" customHeight="1" x14ac:dyDescent="0.55000000000000004">
      <c r="A4" s="314" t="s">
        <v>93</v>
      </c>
      <c r="B4" s="126" t="s">
        <v>96</v>
      </c>
      <c r="C4" s="99"/>
      <c r="D4" t="s">
        <v>172</v>
      </c>
    </row>
    <row r="5" spans="1:4" x14ac:dyDescent="0.55000000000000004">
      <c r="A5" s="314"/>
      <c r="B5" s="126" t="s">
        <v>102</v>
      </c>
      <c r="C5" s="99"/>
      <c r="D5" s="141" t="s">
        <v>173</v>
      </c>
    </row>
    <row r="6" spans="1:4" x14ac:dyDescent="0.55000000000000004">
      <c r="A6" s="314"/>
      <c r="B6" s="127" t="s">
        <v>97</v>
      </c>
      <c r="C6" s="100"/>
    </row>
    <row r="7" spans="1:4" x14ac:dyDescent="0.55000000000000004">
      <c r="A7" s="314"/>
      <c r="B7" s="128" t="s">
        <v>98</v>
      </c>
      <c r="C7" s="101"/>
    </row>
    <row r="8" spans="1:4" x14ac:dyDescent="0.55000000000000004">
      <c r="A8" s="314"/>
      <c r="B8" s="126" t="s">
        <v>99</v>
      </c>
      <c r="C8" s="102"/>
    </row>
    <row r="9" spans="1:4" x14ac:dyDescent="0.55000000000000004">
      <c r="A9" s="314"/>
      <c r="B9" s="153" t="s">
        <v>100</v>
      </c>
      <c r="C9" s="154"/>
    </row>
    <row r="10" spans="1:4" x14ac:dyDescent="0.55000000000000004">
      <c r="A10" s="314"/>
      <c r="B10" s="153" t="s">
        <v>174</v>
      </c>
      <c r="C10" s="155"/>
    </row>
    <row r="11" spans="1:4" x14ac:dyDescent="0.55000000000000004">
      <c r="A11" s="314"/>
      <c r="B11" s="152" t="s">
        <v>175</v>
      </c>
      <c r="C11" s="124"/>
    </row>
    <row r="12" spans="1:4" x14ac:dyDescent="0.55000000000000004">
      <c r="A12" s="315"/>
      <c r="B12" s="126" t="s">
        <v>101</v>
      </c>
      <c r="C12" s="100" t="s">
        <v>115</v>
      </c>
    </row>
    <row r="13" spans="1:4" x14ac:dyDescent="0.55000000000000004">
      <c r="A13" s="322" t="s">
        <v>95</v>
      </c>
      <c r="B13" s="129" t="s">
        <v>105</v>
      </c>
      <c r="C13" s="101" t="s">
        <v>113</v>
      </c>
    </row>
    <row r="14" spans="1:4" x14ac:dyDescent="0.55000000000000004">
      <c r="A14" s="314"/>
      <c r="B14" s="123" t="s">
        <v>103</v>
      </c>
      <c r="C14" s="102" t="s">
        <v>114</v>
      </c>
    </row>
    <row r="15" spans="1:4" x14ac:dyDescent="0.55000000000000004">
      <c r="A15" s="314"/>
      <c r="B15" s="123" t="s">
        <v>104</v>
      </c>
      <c r="C15" s="125" t="s">
        <v>176</v>
      </c>
    </row>
    <row r="16" spans="1:4" x14ac:dyDescent="0.55000000000000004">
      <c r="A16" s="314"/>
      <c r="B16" s="123" t="s">
        <v>106</v>
      </c>
      <c r="C16" s="125"/>
    </row>
    <row r="17" spans="1:3" x14ac:dyDescent="0.55000000000000004">
      <c r="A17" s="315"/>
      <c r="B17" s="130" t="s">
        <v>80</v>
      </c>
      <c r="C17" s="100"/>
    </row>
    <row r="18" spans="1:3" x14ac:dyDescent="0.55000000000000004">
      <c r="A18" s="323" t="s">
        <v>112</v>
      </c>
      <c r="B18" s="128" t="s">
        <v>107</v>
      </c>
      <c r="C18" s="99"/>
    </row>
    <row r="19" spans="1:3" x14ac:dyDescent="0.55000000000000004">
      <c r="A19" s="324"/>
      <c r="B19" s="126" t="s">
        <v>108</v>
      </c>
      <c r="C19" s="99"/>
    </row>
    <row r="20" spans="1:3" x14ac:dyDescent="0.55000000000000004">
      <c r="A20" s="324"/>
      <c r="B20" s="126" t="s">
        <v>109</v>
      </c>
      <c r="C20" s="102"/>
    </row>
    <row r="21" spans="1:3" x14ac:dyDescent="0.55000000000000004">
      <c r="A21" s="324"/>
      <c r="B21" s="126" t="s">
        <v>110</v>
      </c>
      <c r="C21" s="157"/>
    </row>
    <row r="22" spans="1:3" ht="18.5" thickBot="1" x14ac:dyDescent="0.6">
      <c r="A22" s="325"/>
      <c r="B22" s="131" t="s">
        <v>111</v>
      </c>
      <c r="C22" s="156"/>
    </row>
    <row r="23" spans="1:3" ht="18.5" thickBot="1" x14ac:dyDescent="0.6">
      <c r="A23" s="132" t="s">
        <v>94</v>
      </c>
      <c r="B23" s="133" t="s">
        <v>116</v>
      </c>
      <c r="C23" s="103"/>
    </row>
  </sheetData>
  <mergeCells count="4">
    <mergeCell ref="A4:A12"/>
    <mergeCell ref="A1:C2"/>
    <mergeCell ref="A13:A17"/>
    <mergeCell ref="A18:A22"/>
  </mergeCells>
  <phoneticPr fontId="4"/>
  <hyperlinks>
    <hyperlink ref="D5" r:id="rId1" xr:uid="{C3036C15-590B-4AB1-A9DB-95C488DB2F41}"/>
    <hyperlink ref="C15" r:id="rId2" xr:uid="{A923E8E2-BF96-4EE2-A00E-EBCFCDD5E2DD}"/>
  </hyperlinks>
  <pageMargins left="0.7" right="0.7" top="0.75" bottom="0.75" header="0.3" footer="0.3"/>
  <pageSetup paperSize="9" scale="86" orientation="portrait" r:id="rId3"/>
  <colBreaks count="1" manualBreakCount="1">
    <brk id="2" max="16" man="1"/>
  </col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E 3 6 H V r X / h p a m A A A A 9 g A A A B I A H A B D b 2 5 m a W c v U G F j a 2 F n Z S 5 4 b W w g o h g A K K A U A A A A A A A A A A A A A A A A A A A A A A A A A A A A h Y / N C o J A H M R f R f b u f l k Q 8 n c 9 d I s E I Y i u i 2 2 6 p W u 4 a + u 7 d e i R e o W M s r p 1 n J n f w M z 9 e o N 0 a O r g o j q r W 5 M g h i k K l C n a v T Z l g n p 3 C B c o F Z D L 4 i R L F Y y w s f F g d Y I q 5 8 4 x I d 5 7 7 C P c d i X h l D K y y 9 a b o l K N D L W x T p p C o U 9 r / 7 + F B G x f Y w T H j M 0 x n 0 W Y A p l M y L T 5 A n z c + 0 x / T F j 2 t e s 7 J Y 4 y X O V A J g n k / U E 8 A F B L A w Q U A A I A C A A T f o d 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3 6 H V i i K R 7 g O A A A A E Q A A A B M A H A B G b 3 J t d W x h c y 9 T Z W N 0 a W 9 u M S 5 t I K I Y A C i g F A A A A A A A A A A A A A A A A A A A A A A A A A A A A C t O T S 7 J z M 9 T C I b Q h t Y A U E s B A i 0 A F A A C A A g A E 3 6 H V r X / h p a m A A A A 9 g A A A B I A A A A A A A A A A A A A A A A A A A A A A E N v b m Z p Z y 9 Q Y W N r Y W d l L n h t b F B L A Q I t A B Q A A g A I A B N + h 1 Y P y u m r p A A A A O k A A A A T A A A A A A A A A A A A A A A A A P I A A A B b Q 2 9 u d G V u d F 9 U e X B l c 1 0 u e G 1 s U E s B A i 0 A F A A C A A g A E 3 6 H 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P S H l I m P c + N K q S S c 1 Q 2 w B e Q A A A A A A g A A A A A A E G Y A A A A B A A A g A A A A 0 7 q K h Z s p d v z A L f V D H W C 6 E R s k y 6 T J g u f / X 7 8 4 K l m R 3 7 o A A A A A D o A A A A A C A A A g A A A A y z s W 4 w X e G l y l s y / K p L o r u r k r h 7 8 0 V f 7 b Z 3 q D n 8 X 5 M i J Q A A A A a L Q P h M i 3 b 9 / k y V t y v M 8 u 2 E U + 8 i 2 t W D N j Z w 7 I 6 A l C O I g z f G y X k C A A D c w 5 S q c E m H u a C M T E p j F A b I p k 4 t J q R s x j g p 7 w N n c a r a j X S x W c 2 s W F G / V A A A A A m D k p q E q G E T O 2 t m Q o V k o X U P b r 1 z y f Q C p Z L k / 1 k B C f e N P z B r h 9 A N R C Q s 1 + Q o 5 l w e F S N r q H z 5 v e Q 0 x E 4 D J C + d z E 7 w = = < / D a t a M a s h u p > 
</file>

<file path=customXml/itemProps1.xml><?xml version="1.0" encoding="utf-8"?>
<ds:datastoreItem xmlns:ds="http://schemas.openxmlformats.org/officeDocument/2006/customXml" ds:itemID="{B5D4E18D-85BD-478C-9C07-4257FCC2679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御見積書</vt:lpstr>
      <vt:lpstr>注文シート【開梱検査】</vt:lpstr>
      <vt:lpstr>注文シート【簡易検査】</vt:lpstr>
      <vt:lpstr>オプションについて</vt:lpstr>
      <vt:lpstr>お客様情報【必ず記入ください。】</vt:lpstr>
      <vt:lpstr>お客様情報【必ず記入ください。】!Print_Area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羽邑仁宏</dc:creator>
  <cp:lastModifiedBy>仁宏 羽邑</cp:lastModifiedBy>
  <dcterms:created xsi:type="dcterms:W3CDTF">2017-12-06T05:15:45Z</dcterms:created>
  <dcterms:modified xsi:type="dcterms:W3CDTF">2023-10-09T10:30:18Z</dcterms:modified>
</cp:coreProperties>
</file>